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ela.jembrisak\Desktop\MIRELA - HAPIH 2026\TRANSPARENTNOST-do 20-tog\KOLOVOZ 2026\"/>
    </mc:Choice>
  </mc:AlternateContent>
  <xr:revisionPtr revIDLastSave="0" documentId="8_{21609201-2606-408A-A16C-D82C8EA1A45A}" xr6:coauthVersionLast="47" xr6:coauthVersionMax="47" xr10:uidLastSave="{00000000-0000-0000-0000-000000000000}"/>
  <bookViews>
    <workbookView xWindow="-120" yWindow="-120" windowWidth="29040" windowHeight="15720" firstSheet="1" activeTab="7" xr2:uid="{D49FF867-004A-4AA7-AD47-52BD070C1B94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6" r:id="rId5"/>
    <sheet name="LIPANJ 2026." sheetId="5" r:id="rId6"/>
    <sheet name="SRPANJ 2026." sheetId="7" r:id="rId7"/>
    <sheet name="KOLOVOZ 2026." sheetId="8" r:id="rId8"/>
    <sheet name="RUJAN 2026." sheetId="9" r:id="rId9"/>
    <sheet name="LISTOPAD 2026." sheetId="10" r:id="rId10"/>
    <sheet name="STUDENI 2026." sheetId="11" r:id="rId11"/>
    <sheet name="PROSINAC 2026." sheetId="12" r:id="rId12"/>
  </sheets>
  <definedNames>
    <definedName name="_xlnm._FilterDatabase" localSheetId="2" hidden="1">'OŽUJAK 2026.'!$A$10:$E$27</definedName>
    <definedName name="_xlnm._FilterDatabase" localSheetId="0" hidden="1">'SIJEČANJ 2026.'!$A$10:$E$18</definedName>
    <definedName name="_xlnm._FilterDatabase" localSheetId="3" hidden="1">'TRAVANJ 2026.'!$A$10:$E$27</definedName>
    <definedName name="_xlnm._FilterDatabase" localSheetId="1" hidden="1">'VELJAČA 2026.'!$A$10:$E$29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4" i="8" l="1"/>
  <c r="D162" i="7"/>
  <c r="D173" i="5"/>
  <c r="D179" i="6"/>
  <c r="A29" i="6"/>
  <c r="A21" i="4"/>
  <c r="A18" i="4"/>
  <c r="A24" i="4"/>
  <c r="A25" i="4"/>
  <c r="A15" i="4"/>
  <c r="D162" i="4"/>
  <c r="A21" i="3"/>
  <c r="A19" i="3"/>
  <c r="A18" i="3"/>
  <c r="A20" i="2"/>
  <c r="A15" i="2"/>
  <c r="D144" i="12"/>
  <c r="D112" i="11"/>
  <c r="A25" i="10"/>
  <c r="D77" i="10"/>
  <c r="A23" i="9"/>
  <c r="D80" i="9"/>
  <c r="A21" i="8"/>
  <c r="A27" i="12" l="1"/>
  <c r="A25" i="11"/>
  <c r="A26" i="7"/>
  <c r="A27" i="5"/>
  <c r="A27" i="4" l="1"/>
  <c r="D124" i="3" l="1"/>
  <c r="A27" i="3"/>
  <c r="D85" i="2" l="1"/>
  <c r="A29" i="2"/>
  <c r="D73" i="1" l="1"/>
  <c r="A18" i="1"/>
</calcChain>
</file>

<file path=xl/sharedStrings.xml><?xml version="1.0" encoding="utf-8"?>
<sst xmlns="http://schemas.openxmlformats.org/spreadsheetml/2006/main" count="5082" uniqueCount="308">
  <si>
    <t>INFORMACIJA O TROŠENJU SREDSTAVA</t>
  </si>
  <si>
    <t>OBVEZNIK: HRVATSKA AGENCIJA ZA POLJOPRIVREDU I HRANU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</si>
  <si>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59/23), Ministarstvo financija će, sukladno članku 6. stavku 4. Naputka objavljivati na svojim mrežnim stranicama isključivo isplate s jedinstvenog računa državnog proračuna koje se izvršavaju izravno na račune krajnjih primatelja. Sve ostale isplate, proračunski korisnik Hrvatska agencija za poljoprivredu i hranu objavljuje,sukladno Naputku, na svojim mrežnim stranicama.</t>
  </si>
  <si>
    <t>Isplaćeni iznos</t>
  </si>
  <si>
    <t xml:space="preserve">                                Vrsta rashoda i izdatka</t>
  </si>
  <si>
    <t>Bruto plaće (ukupni iznos bez bolovanja na teret HZZO)</t>
  </si>
  <si>
    <t>Plaće za prekovremeni rad</t>
  </si>
  <si>
    <t>Doprinos na bruto</t>
  </si>
  <si>
    <t>Ostali rashodi za zaposlene</t>
  </si>
  <si>
    <t>Službena putovanja</t>
  </si>
  <si>
    <t>Naknade za prijevoz, za rad na terenu i odvojeni život</t>
  </si>
  <si>
    <t>Ostale naknade troškova zaposlenima</t>
  </si>
  <si>
    <t>Uredski materijal i ostali materijalni rashodi</t>
  </si>
  <si>
    <t>Ostale usluge</t>
  </si>
  <si>
    <t>Naknade troškova osobama izvan radnog odnosa</t>
  </si>
  <si>
    <t>Naknade za rad predstavničkih i izvršnih tijela, povjerenstva i slično</t>
  </si>
  <si>
    <t>Reprezentacija</t>
  </si>
  <si>
    <t>Pristojbe i naknade</t>
  </si>
  <si>
    <t>Naziv primatelja</t>
  </si>
  <si>
    <t>OIB primatelja</t>
  </si>
  <si>
    <t>Sjedište primatelja</t>
  </si>
  <si>
    <t>Način objave isplaćenog iznosa</t>
  </si>
  <si>
    <t>Vrsta rashoda i izdatka</t>
  </si>
  <si>
    <t>GDPR</t>
  </si>
  <si>
    <t>3237 Intelektualne i osobne usluge (podatak o iznosu isplate sadržava, osim neto iznosa koji je isplaćen fizičkoj osobi, i isplaćeni porez na dohodak i doprinose (za mirovinsko i obvezno zdravstveno osiguranje) primateljima javnih davanja.)</t>
  </si>
  <si>
    <t>AUGUST HRVOJE</t>
  </si>
  <si>
    <t>CEROVEC NEDELJKA</t>
  </si>
  <si>
    <t>DESNICA SANDA</t>
  </si>
  <si>
    <t>HORVAT DENIS</t>
  </si>
  <si>
    <t>IVANKO IVAN</t>
  </si>
  <si>
    <t>LONČAR ANA</t>
  </si>
  <si>
    <t>MAGDIKA INES</t>
  </si>
  <si>
    <t>MESIĆ JOSIP</t>
  </si>
  <si>
    <t>MIKLAUŽIĆ LOVRO</t>
  </si>
  <si>
    <t>NAĐ BRANILKA</t>
  </si>
  <si>
    <t>PAPAK MLADEN</t>
  </si>
  <si>
    <t>VINKOVIĆ JERGOVIĆ ZRINKA</t>
  </si>
  <si>
    <t>BAKOTA VESNA</t>
  </si>
  <si>
    <t>BERNOBIĆ SAŠA</t>
  </si>
  <si>
    <t>BOŠNJAK MILJENKO</t>
  </si>
  <si>
    <t>ČOBANKOVIĆ HRVOJE</t>
  </si>
  <si>
    <t>FIRŠT BAČA MAJA</t>
  </si>
  <si>
    <t>FRANIĆ MIA</t>
  </si>
  <si>
    <t>GREGORIĆ ŽELJKO</t>
  </si>
  <si>
    <t>HRUŠKAR MIODRAG</t>
  </si>
  <si>
    <t>IVANOVIĆ DUBRAVKA</t>
  </si>
  <si>
    <t>KARAMAN NIKO</t>
  </si>
  <si>
    <t>KAŠTELANAC DRAGICA</t>
  </si>
  <si>
    <t>LUKIĆ SAŠA</t>
  </si>
  <si>
    <t>MALETIĆ EDI</t>
  </si>
  <si>
    <t>MARKO MARKO</t>
  </si>
  <si>
    <t>MARKOVIĆ ZVJEZDANA</t>
  </si>
  <si>
    <t>NEMET IVANA</t>
  </si>
  <si>
    <t>OSREČAK MIRELA</t>
  </si>
  <si>
    <t>PERAK IVICA</t>
  </si>
  <si>
    <t>PLICHTA MARKO</t>
  </si>
  <si>
    <t>RADIČEK LUKA</t>
  </si>
  <si>
    <t>ŠAŠKO JASMINKA</t>
  </si>
  <si>
    <t>ŠKARA BOŽO</t>
  </si>
  <si>
    <t>ŠKILJO MARIJANA</t>
  </si>
  <si>
    <t xml:space="preserve">                                Ukupno za siječanj</t>
  </si>
  <si>
    <t>Materijal i dijelovi za tekuće i investicijsko održavanje</t>
  </si>
  <si>
    <t>Energija</t>
  </si>
  <si>
    <t xml:space="preserve">                                Ukupno za veljaču</t>
  </si>
  <si>
    <t>BRODSKI ALEKSANDAR</t>
  </si>
  <si>
    <t>ĆUK DUBRAVKO</t>
  </si>
  <si>
    <t>ERCEG MANDICA</t>
  </si>
  <si>
    <t>FILIPEC ANTUN</t>
  </si>
  <si>
    <t>FORKO MLADEN</t>
  </si>
  <si>
    <t>FRANCEM FRANJO</t>
  </si>
  <si>
    <t>FRANJEVIĆ BRANKA</t>
  </si>
  <si>
    <t>HERCEG VALENTINO</t>
  </si>
  <si>
    <t>JAGATIĆ KORENIKA ANA-MARIJA</t>
  </si>
  <si>
    <t>JAKOBOVIĆ SNJEŽANA</t>
  </si>
  <si>
    <t>JURIŠIĆ SUZANA</t>
  </si>
  <si>
    <t>KAROGLAN MARKO</t>
  </si>
  <si>
    <t>KOŠČEVIĆ MARIJA</t>
  </si>
  <si>
    <t>KOVAČEVIĆ MARTIN</t>
  </si>
  <si>
    <t>KOZINA BERNARD</t>
  </si>
  <si>
    <t>LATAL MIROSLAV</t>
  </si>
  <si>
    <t>MARINCLIN IVAN</t>
  </si>
  <si>
    <t>MARŠIĆ MISLAV</t>
  </si>
  <si>
    <t>MIHALJEVIĆ ŽULJ MARIN</t>
  </si>
  <si>
    <t>PLICHTA VEDRAN</t>
  </si>
  <si>
    <t>PREINER DARKO</t>
  </si>
  <si>
    <t>RAGUŽ IVANA</t>
  </si>
  <si>
    <t>RISEK DAMIR</t>
  </si>
  <si>
    <t>TOMIĆ ANTONIJA</t>
  </si>
  <si>
    <t>Stručno usavršavanje zaposlenika</t>
  </si>
  <si>
    <t>Sitni inventar i auto gume</t>
  </si>
  <si>
    <t>ANDABAKA ŽELJKO</t>
  </si>
  <si>
    <t>BATEL TONI</t>
  </si>
  <si>
    <t>BENDELJA LJOLJIĆ DARIJA</t>
  </si>
  <si>
    <t>BRODAR LIDIJA</t>
  </si>
  <si>
    <t>ČEPČIK MARIJA</t>
  </si>
  <si>
    <t>DAMJANIĆ IVAN</t>
  </si>
  <si>
    <t>DIZDAR ĐURĐICA</t>
  </si>
  <si>
    <t>DOLENČIĆ ŠPEHAR IVA</t>
  </si>
  <si>
    <t>HORVAT KESIĆ IVA</t>
  </si>
  <si>
    <t>HREN KREŠIMIR</t>
  </si>
  <si>
    <t>JEDREJČIĆ NIKOLINA</t>
  </si>
  <si>
    <t>KALIT SAMIR</t>
  </si>
  <si>
    <t>KOVAČEVIĆ EVICA</t>
  </si>
  <si>
    <t>KOVAČEVIĆ JOSIPA</t>
  </si>
  <si>
    <t>KOVAČEVIĆ LUCIJA</t>
  </si>
  <si>
    <t>KRIŠTOF EVA</t>
  </si>
  <si>
    <t>LENGER EVICA</t>
  </si>
  <si>
    <t>MIKULEC NATAŠA</t>
  </si>
  <si>
    <t>MIOŠIĆ GREBLIČKI MARE</t>
  </si>
  <si>
    <t>NIKOLIĆ SNJEŽANA</t>
  </si>
  <si>
    <t>ORLOVIĆ ZDRAVKO</t>
  </si>
  <si>
    <t>PREVIŠIĆ VLADO</t>
  </si>
  <si>
    <t>RADIĆ KATICA</t>
  </si>
  <si>
    <t>RENDULIĆ JELUŠIĆ IVANA</t>
  </si>
  <si>
    <t>ROSATI IVANKA</t>
  </si>
  <si>
    <t>STIPANOVIĆ LJUBICA</t>
  </si>
  <si>
    <t>ŠIMENIĆ HANA</t>
  </si>
  <si>
    <t>ŠTAMPAR DAVID</t>
  </si>
  <si>
    <t>ŠTULA SAŠA</t>
  </si>
  <si>
    <t>TUDOR KALIT MILNA</t>
  </si>
  <si>
    <t>VIROVAC VESNA</t>
  </si>
  <si>
    <t>VODUŠEK MELANIJA</t>
  </si>
  <si>
    <t>ŽERAVICA DOMAGOJ IVAN</t>
  </si>
  <si>
    <t xml:space="preserve">                                Ukupno za ožujak</t>
  </si>
  <si>
    <t xml:space="preserve">                                Ukupno za travanj</t>
  </si>
  <si>
    <t>BARBIĆ LJUBO</t>
  </si>
  <si>
    <t>BILIĆ JANJE</t>
  </si>
  <si>
    <t>BIRKIĆ ANTONELA</t>
  </si>
  <si>
    <t>BUDIĆ-LETO IRENA</t>
  </si>
  <si>
    <t>BUDINSKI MILAN</t>
  </si>
  <si>
    <t>FILIPOVIĆ LUCA</t>
  </si>
  <si>
    <t>GALIĆ DRAGO</t>
  </si>
  <si>
    <t>GRABOVAC NIKOLA</t>
  </si>
  <si>
    <t>GRŠKOVIĆ VEDRAN</t>
  </si>
  <si>
    <t>GRUBIŠIĆ ANTE</t>
  </si>
  <si>
    <t>HEĆIMOVIĆ BISERKA</t>
  </si>
  <si>
    <t>HIŽAK DAVOR</t>
  </si>
  <si>
    <t>HORVAT MILAN</t>
  </si>
  <si>
    <t>HUMSKI ANDREA</t>
  </si>
  <si>
    <t>IVIĆ STIPE</t>
  </si>
  <si>
    <t>JELIČIĆ PAVLE</t>
  </si>
  <si>
    <t>KOVAČEK IVANČICA</t>
  </si>
  <si>
    <t>KUŽATKO ĐURO</t>
  </si>
  <si>
    <t>LENGER KRISTIJAN</t>
  </si>
  <si>
    <t>MARKOV KSENIJA</t>
  </si>
  <si>
    <t>PAVLOVIĆ MARINA</t>
  </si>
  <si>
    <t>POLLAK LEA</t>
  </si>
  <si>
    <t>PREVENDAR DRAŽEN</t>
  </si>
  <si>
    <t>ŠPOLJAR DANIJEL</t>
  </si>
  <si>
    <t>VELIĆ NATALIJA</t>
  </si>
  <si>
    <t>VOLARIĆ KRISTIAN</t>
  </si>
  <si>
    <t>ZDOLEC NEVIJO</t>
  </si>
  <si>
    <t>Usluge telefona, interneta, pošte i prijevoza</t>
  </si>
  <si>
    <t xml:space="preserve">                                Ukupno za svibanj</t>
  </si>
  <si>
    <t>CESAREC HRVOJE</t>
  </si>
  <si>
    <t>LJUBIĆ IVAN</t>
  </si>
  <si>
    <t>ŠULENTIĆ DRAGANA</t>
  </si>
  <si>
    <t>ZDILAR VIKTOR</t>
  </si>
  <si>
    <t>JAGATIĆ KORENIKA ANA MARIJA</t>
  </si>
  <si>
    <t>Materijal i sirovine</t>
  </si>
  <si>
    <t>BOŠNIR JASNA</t>
  </si>
  <si>
    <t>CEROVEC DAMIR</t>
  </si>
  <si>
    <t>ELVEĐI IVAN</t>
  </si>
  <si>
    <t>EŠKINJA CVITA</t>
  </si>
  <si>
    <t>IŠASEGI IVAN</t>
  </si>
  <si>
    <t>JURAK GORDANA</t>
  </si>
  <si>
    <t>KNEŽEVIĆ MARIJAN</t>
  </si>
  <si>
    <t>KUREK MIA</t>
  </si>
  <si>
    <t>LAZARUS MAJA</t>
  </si>
  <si>
    <t>PLEADIN JELKA</t>
  </si>
  <si>
    <t>POPOVIĆ BRIGITA</t>
  </si>
  <si>
    <t xml:space="preserve">                                Ukupno za lipanj</t>
  </si>
  <si>
    <t xml:space="preserve">                                Ukupno za srpanj</t>
  </si>
  <si>
    <t>BILANDŽIĆ NINA</t>
  </si>
  <si>
    <t>ČIŽMEŠIJA MARIJAN</t>
  </si>
  <si>
    <t>DOMAĆINOVIĆ MATIJA</t>
  </si>
  <si>
    <t>DOMINIKOVIĆ SANDRA</t>
  </si>
  <si>
    <t>HERCEG ROMANIĆ SNJEŽANA</t>
  </si>
  <si>
    <t>KLAPEC TOMISLAV</t>
  </si>
  <si>
    <t>LANG KATARINA</t>
  </si>
  <si>
    <t>LENGER JULIJANA</t>
  </si>
  <si>
    <t>LUČIĆ MATEJ</t>
  </si>
  <si>
    <t>LJUBOTINA VANJA</t>
  </si>
  <si>
    <t>MILAS MIRTA</t>
  </si>
  <si>
    <t>RIHTER ŽELJKO</t>
  </si>
  <si>
    <t xml:space="preserve">                                Ukupno za kolovoz</t>
  </si>
  <si>
    <t>BEKINA SLAVEN</t>
  </si>
  <si>
    <t>BILE SERĐO</t>
  </si>
  <si>
    <t>BRKIĆ ANTONELA</t>
  </si>
  <si>
    <t>ĐULABIĆ DOMAGOJ</t>
  </si>
  <si>
    <t>GASHI ARBERIJE</t>
  </si>
  <si>
    <t>JANJETIĆ ZLATKO</t>
  </si>
  <si>
    <t>JELEČ KATARINA</t>
  </si>
  <si>
    <t>KUŽATKO VESNA</t>
  </si>
  <si>
    <t>LANG ZORAN</t>
  </si>
  <si>
    <t>MAJOR MONIKA</t>
  </si>
  <si>
    <t>MAKSIMOVIĆ LJUBICA</t>
  </si>
  <si>
    <t>PAVELIĆ MARKO</t>
  </si>
  <si>
    <t>PAVLOVIĆ DALIBOR</t>
  </si>
  <si>
    <t>PREVENDAR CRNIĆ ANDREJA</t>
  </si>
  <si>
    <t>TRKLJA MILORAD</t>
  </si>
  <si>
    <t xml:space="preserve">                                Ukupno za rujan</t>
  </si>
  <si>
    <t>KMETIČ IVANA</t>
  </si>
  <si>
    <t>PAULIĆ ANTE</t>
  </si>
  <si>
    <t xml:space="preserve">                                Ukupno za listopad</t>
  </si>
  <si>
    <t>BAKMAZ TOMISLAV</t>
  </si>
  <si>
    <t>BAKOVIĆ VLADIMIR</t>
  </si>
  <si>
    <t>BOGDANOVIĆ TANJA</t>
  </si>
  <si>
    <t>BOGIĆ IVAN</t>
  </si>
  <si>
    <t>BRAJIČIĆ ANDREA</t>
  </si>
  <si>
    <t>ČOLIĆ MARKO</t>
  </si>
  <si>
    <t>ČUKELJ MUSTAČ NIKOLINA</t>
  </si>
  <si>
    <t>IVANČIĆ KALAVA
TONČI</t>
  </si>
  <si>
    <t>JOZINOVIĆ ANTUN</t>
  </si>
  <si>
    <t>KEDVEŠ ALOJZIJE</t>
  </si>
  <si>
    <t>JUKIĆ MARKO</t>
  </si>
  <si>
    <t>LUČIĆ ŽELJKA</t>
  </si>
  <si>
    <t>MADUNIĆ IVE</t>
  </si>
  <si>
    <t>MEDIĆ TONČICA</t>
  </si>
  <si>
    <t>OVAS NADA</t>
  </si>
  <si>
    <t>PERAGA FRANE</t>
  </si>
  <si>
    <t>RELJANOVIĆ GORAN</t>
  </si>
  <si>
    <t>VRDOLJAK BOŠKO</t>
  </si>
  <si>
    <t>ZORIĆ GABRIJEL</t>
  </si>
  <si>
    <t xml:space="preserve">                                Ukupno za studeni</t>
  </si>
  <si>
    <t>BEDALOV ANDRIJANA</t>
  </si>
  <si>
    <t>BEDE ZVONIMIR</t>
  </si>
  <si>
    <t>BILE SREĐO</t>
  </si>
  <si>
    <t>CRNČAN SINIŠA</t>
  </si>
  <si>
    <t>IMROVIĆ IGOR</t>
  </si>
  <si>
    <t>KOLAR DARKO</t>
  </si>
  <si>
    <t>KVESIĆ BOŽO</t>
  </si>
  <si>
    <t>LALIĆ STJEPAN</t>
  </si>
  <si>
    <t>MEĐUGORAC ŽELJKO</t>
  </si>
  <si>
    <t>MIKOLAŠEVIĆ VLATKO</t>
  </si>
  <si>
    <t>PIPLICA ŠARIĆ SANJA</t>
  </si>
  <si>
    <t>ŠMIT KREŠIMIR</t>
  </si>
  <si>
    <t>TEODOROVIĆ RAJKO</t>
  </si>
  <si>
    <t xml:space="preserve">                                Ukupno za prosinac</t>
  </si>
  <si>
    <t>JUG IRENA</t>
  </si>
  <si>
    <t>ŠEGVIĆ KLARIĆ MAJA</t>
  </si>
  <si>
    <t>ZA SIJEČANJ 2026. GODINE</t>
  </si>
  <si>
    <t>Ukupno za siječanj 2026.</t>
  </si>
  <si>
    <t>ZA VELJAČU 2026. GODINE</t>
  </si>
  <si>
    <t>Ukupno za veljaču 2026.</t>
  </si>
  <si>
    <t>ZA OŽUJAK 2026. GODINE</t>
  </si>
  <si>
    <t>Ukupno za ožujak 2026.</t>
  </si>
  <si>
    <t>ZA TRAVANJ 2026. GODINE</t>
  </si>
  <si>
    <t>Ukupno za travanj 2026.</t>
  </si>
  <si>
    <t>ZA SVIBANJ 2026. GODINE</t>
  </si>
  <si>
    <t>Ukupno za svibanj 2026.</t>
  </si>
  <si>
    <t>ZA LIPANJ 2026. GODINE</t>
  </si>
  <si>
    <t>Ukupno za lipanj 2026.</t>
  </si>
  <si>
    <t>ZA SRPANJ 2026. GODINE</t>
  </si>
  <si>
    <t>Ukupno za kolovoz 2026.</t>
  </si>
  <si>
    <t>ZA KOLOVOZ 2026. GODINE</t>
  </si>
  <si>
    <t>Ukupno za rujan 2026.</t>
  </si>
  <si>
    <t>ZA RUJAN 2026. GODINE</t>
  </si>
  <si>
    <t>Ukupno za listopad 2026.</t>
  </si>
  <si>
    <t>ZA LISTOPAD 2026. GODINE</t>
  </si>
  <si>
    <t>Ukupno za studeni 2026.</t>
  </si>
  <si>
    <t>ZA STUDENI 2026. GODINE</t>
  </si>
  <si>
    <t>Ukupno za prosinac 2026.</t>
  </si>
  <si>
    <t>ZA PROSINAC 2026. GODINE</t>
  </si>
  <si>
    <t>FIRŠT MAJA</t>
  </si>
  <si>
    <t>JOSIPOVIĆ GORAN</t>
  </si>
  <si>
    <t>MATOVINOVIĆ
MIROSLAV</t>
  </si>
  <si>
    <t>MIHALJEVIĆ ŽULJ
MARIN</t>
  </si>
  <si>
    <t>MILAŠIN MARIJA</t>
  </si>
  <si>
    <t>PREVENDAR CRNIĆ
ANDREJA</t>
  </si>
  <si>
    <t>VINKOVIĆ JERGOVIĆ
ZRINKA</t>
  </si>
  <si>
    <t>Usluge tekućeg i investicijskog održavanja</t>
  </si>
  <si>
    <t>KAŠTELANAC
DRAGICA</t>
  </si>
  <si>
    <t>MIROŠEVIĆ NIKOLA</t>
  </si>
  <si>
    <t>BRLEK - GORSKI DIANA</t>
  </si>
  <si>
    <t>DEL NEGRO NICOLO</t>
  </si>
  <si>
    <t>FRANJEVIĆ BRANKICA</t>
  </si>
  <si>
    <t>BENUTIĆ ANICA</t>
  </si>
  <si>
    <t>GRBEŠA ANTONIO</t>
  </si>
  <si>
    <t>IVANČIĆ KELAVA TONČI</t>
  </si>
  <si>
    <t>KAJAN LARA</t>
  </si>
  <si>
    <t>ROSSI SARA</t>
  </si>
  <si>
    <t>RUMORA SAMARIN IVANA</t>
  </si>
  <si>
    <t>SULIMANEC
ANTONIJA</t>
  </si>
  <si>
    <t>VRANJEŠ TOMISLAV</t>
  </si>
  <si>
    <t>ZORIĆ GABRIEL</t>
  </si>
  <si>
    <t>BOŽINOVIĆ ANTE</t>
  </si>
  <si>
    <t>BROZOVIĆ BOJANA</t>
  </si>
  <si>
    <t>GRNJA GORDAN</t>
  </si>
  <si>
    <t>3238 Intelektualne i osobne usluge (podatak o iznosu isplate sadržava, osim neto iznosa koji je isplaćen fizičkoj osobi, i isplaćeni porez na dohodak i doprinose (za mirovinsko i obvezno zdravstveno osiguranje) primateljima javnih davanja.)</t>
  </si>
  <si>
    <t>LASIĆ DARIO</t>
  </si>
  <si>
    <t>MENDAŠ STARČEVIĆ GORDANA</t>
  </si>
  <si>
    <t>ORBANIĆ FUMICA</t>
  </si>
  <si>
    <t>ŠIKAČ IVA</t>
  </si>
  <si>
    <t>VLAŠIĆ FRANO</t>
  </si>
  <si>
    <t>BALINT SABO ANASZTAZIA</t>
  </si>
  <si>
    <t>BANJARI INES</t>
  </si>
  <si>
    <t>GAJDOŠ KLJUSURIĆ JASENKA</t>
  </si>
  <si>
    <t>JANJEČIĆ ZLATKO</t>
  </si>
  <si>
    <t>LONČARIĆ ZDENKO</t>
  </si>
  <si>
    <t>BRLEK-GORSKI DIANA</t>
  </si>
  <si>
    <t>CEROVEC NEDJELJKA</t>
  </si>
  <si>
    <t>JAGATIĆ KORENKA ANA MARIJA</t>
  </si>
  <si>
    <t>Ukupno za srpanj 2026.</t>
  </si>
  <si>
    <t>GRUBIŠIĆ TONI</t>
  </si>
  <si>
    <t>MARUŠIĆ IVAN</t>
  </si>
  <si>
    <t>MRĐANOVIĆ DUŠAN</t>
  </si>
  <si>
    <t>MUČER 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</si>
</sst>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"/>
      <color rgb="FF000000"/>
      <name val="Arial"/>
      <family val="2"/>
      <charset val="238"/>
    </font>
    <font>
      <sz val="9"/>
      <color rgb="FF000000"/>
      <name val="Arial"/>
      <family val="2"/>
    </font>
    <font>
      <sz val="10"/>
      <color rgb="FFFF0000"/>
      <name val="Arial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>
      <alignment horizontal="left" vertical="top"/>
    </xf>
    <xf numFmtId="0" fontId="9" fillId="0" borderId="0">
      <alignment horizontal="right" vertical="top"/>
    </xf>
    <xf numFmtId="0" fontId="4" fillId="0" borderId="0"/>
    <xf numFmtId="0" fontId="11" fillId="0" borderId="0">
      <alignment horizontal="center" vertical="center"/>
    </xf>
    <xf numFmtId="0" fontId="12" fillId="0" borderId="0">
      <alignment horizontal="left" vertical="top"/>
    </xf>
    <xf numFmtId="0" fontId="12" fillId="0" borderId="0">
      <alignment horizontal="right" vertical="top"/>
    </xf>
    <xf numFmtId="0" fontId="13" fillId="0" borderId="0">
      <alignment horizontal="left" vertical="top"/>
    </xf>
    <xf numFmtId="0" fontId="12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right"/>
    </xf>
    <xf numFmtId="0" fontId="9" fillId="0" borderId="0">
      <alignment horizontal="right" vertical="top"/>
    </xf>
    <xf numFmtId="0" fontId="15" fillId="0" borderId="0">
      <alignment horizontal="left" vertical="top"/>
    </xf>
    <xf numFmtId="0" fontId="14" fillId="0" borderId="0">
      <alignment horizontal="right" vertical="top"/>
    </xf>
    <xf numFmtId="0" fontId="14" fillId="0" borderId="0">
      <alignment horizontal="right" vertical="top"/>
    </xf>
    <xf numFmtId="0" fontId="12" fillId="0" borderId="0">
      <alignment horizontal="right" vertical="center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5" fillId="0" borderId="0">
      <alignment horizontal="left" vertical="top"/>
    </xf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" fontId="7" fillId="0" borderId="1" xfId="0" applyNumberFormat="1" applyFont="1" applyBorder="1"/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4" fontId="8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9" fillId="0" borderId="1" xfId="2" applyNumberForma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1" quotePrefix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6" fillId="0" borderId="1" xfId="0" applyFont="1" applyBorder="1"/>
    <xf numFmtId="4" fontId="9" fillId="0" borderId="1" xfId="2" applyNumberFormat="1" applyBorder="1" applyAlignment="1">
      <alignment horizontal="right" vertical="center" wrapText="1"/>
    </xf>
    <xf numFmtId="0" fontId="9" fillId="0" borderId="2" xfId="1" quotePrefix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" xfId="1" quotePrefix="1" applyBorder="1" applyAlignment="1">
      <alignment horizontal="center" vertical="center" wrapText="1"/>
    </xf>
    <xf numFmtId="4" fontId="9" fillId="0" borderId="1" xfId="2" applyNumberFormat="1" applyBorder="1" applyAlignment="1">
      <alignment horizontal="center" vertical="center" wrapText="1"/>
    </xf>
    <xf numFmtId="4" fontId="17" fillId="0" borderId="1" xfId="0" applyNumberFormat="1" applyFont="1" applyBorder="1"/>
    <xf numFmtId="4" fontId="6" fillId="0" borderId="1" xfId="0" applyNumberFormat="1" applyFont="1" applyBorder="1"/>
    <xf numFmtId="4" fontId="0" fillId="0" borderId="0" xfId="0" applyNumberFormat="1" applyAlignment="1">
      <alignment horizontal="right" vertical="top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</cellXfs>
  <cellStyles count="24">
    <cellStyle name="Normal 2" xfId="3" xr:uid="{00000000-0005-0000-0000-000031000000}"/>
    <cellStyle name="Normal 3" xfId="21" xr:uid="{00000000-0005-0000-0000-000043000000}"/>
    <cellStyle name="Normal 4" xfId="22" xr:uid="{00000000-0005-0000-0000-000044000000}"/>
    <cellStyle name="Normal 5" xfId="23" xr:uid="{00000000-0005-0000-0000-000045000000}"/>
    <cellStyle name="Normalno" xfId="0" builtinId="0"/>
    <cellStyle name="S0" xfId="4" xr:uid="{A8C9179E-9D6B-4912-94BE-5BF528C135A1}"/>
    <cellStyle name="S1" xfId="5" xr:uid="{51CC8F30-E055-4F66-BBEC-DC5CC5CD4329}"/>
    <cellStyle name="S10" xfId="12" xr:uid="{1AE8FCF1-AEC9-44BC-8288-17256AEEC35E}"/>
    <cellStyle name="S11" xfId="13" xr:uid="{4488F620-7E32-4890-8DB7-A2264FCB6DEF}"/>
    <cellStyle name="S12" xfId="14" xr:uid="{5523C32D-9924-43CA-B976-577F6C3F4F25}"/>
    <cellStyle name="S13" xfId="15" xr:uid="{E41228FD-3414-478F-BC75-2774FFF12DCB}"/>
    <cellStyle name="S14" xfId="16" xr:uid="{A916EFD7-9947-4DD2-BB09-633948877903}"/>
    <cellStyle name="S15" xfId="17" xr:uid="{1596A614-3A02-476D-86CF-1EB1AE442A62}"/>
    <cellStyle name="S16" xfId="18" xr:uid="{E301C7F4-8A9F-437B-8B0C-811DC839182D}"/>
    <cellStyle name="S17" xfId="19" xr:uid="{C981A55C-DA17-44AE-8253-FD6B282D4FD5}"/>
    <cellStyle name="S18" xfId="20" xr:uid="{055CB7A5-17B6-4D01-A7B9-6E1DDCBF9DAB}"/>
    <cellStyle name="S2" xfId="6" xr:uid="{1DDA67D8-678D-409A-A818-27D20B7C8239}"/>
    <cellStyle name="S3" xfId="7" xr:uid="{28E96347-76DB-407B-81C7-096D6FC6B2AB}"/>
    <cellStyle name="S4" xfId="8" xr:uid="{96484768-CEFA-4CE3-99E9-298E0330C528}"/>
    <cellStyle name="S5" xfId="9" xr:uid="{8859E5CC-B91E-4C1E-8B52-F9D9C14A05F1}"/>
    <cellStyle name="S6" xfId="10" xr:uid="{B7BD150B-5577-422D-9311-7AF44E2D4288}"/>
    <cellStyle name="S7" xfId="2" xr:uid="{83C2C8C3-577B-4EF6-9356-F60AD2AC24DC}"/>
    <cellStyle name="S8" xfId="1" xr:uid="{BDD1B6EA-4889-46F3-A3B0-398100016993}"/>
    <cellStyle name="S9" xfId="11" xr:uid="{84BEF332-F822-42A5-A0DC-279B2A8F1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55A8-A575-42BD-9D03-70A23A2A358D}">
  <dimension ref="A1:E73"/>
  <sheetViews>
    <sheetView workbookViewId="0">
      <selection activeCell="A73" sqref="A73:XFD73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241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1026839.94</v>
      </c>
      <c r="B11" s="6">
        <v>3111</v>
      </c>
      <c r="C11" s="35" t="s">
        <v>5</v>
      </c>
      <c r="D11" s="36"/>
      <c r="E11" s="37"/>
    </row>
    <row r="12" spans="1:5" x14ac:dyDescent="0.25">
      <c r="A12" s="5">
        <v>1056.23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166461.15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11037.37</v>
      </c>
      <c r="B14" s="6">
        <v>3121</v>
      </c>
      <c r="C14" s="35" t="s">
        <v>8</v>
      </c>
      <c r="D14" s="36"/>
      <c r="E14" s="37"/>
    </row>
    <row r="15" spans="1:5" x14ac:dyDescent="0.25">
      <c r="A15" s="5">
        <v>6014.39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26245.53</v>
      </c>
      <c r="B16" s="6">
        <v>3212</v>
      </c>
      <c r="C16" s="35" t="s">
        <v>10</v>
      </c>
      <c r="D16" s="36"/>
      <c r="E16" s="37"/>
    </row>
    <row r="17" spans="1:5" x14ac:dyDescent="0.25">
      <c r="A17" s="5">
        <v>41787.5</v>
      </c>
      <c r="B17" s="6">
        <v>3214</v>
      </c>
      <c r="C17" s="35" t="s">
        <v>11</v>
      </c>
      <c r="D17" s="36"/>
      <c r="E17" s="37"/>
    </row>
    <row r="18" spans="1:5" x14ac:dyDescent="0.25">
      <c r="A18" s="13">
        <f>SUM(A11:A17)</f>
        <v>1279442.1099999999</v>
      </c>
      <c r="B18" s="41" t="s">
        <v>60</v>
      </c>
      <c r="C18" s="42"/>
      <c r="D18" s="42"/>
      <c r="E18" s="43"/>
    </row>
    <row r="21" spans="1:5" ht="54.95" customHeight="1" x14ac:dyDescent="0.25">
      <c r="A21" s="14" t="s">
        <v>18</v>
      </c>
      <c r="B21" s="14" t="s">
        <v>19</v>
      </c>
      <c r="C21" s="14" t="s">
        <v>20</v>
      </c>
      <c r="D21" s="15" t="s">
        <v>21</v>
      </c>
      <c r="E21" s="14" t="s">
        <v>22</v>
      </c>
    </row>
    <row r="22" spans="1:5" s="23" customFormat="1" ht="54.95" customHeight="1" x14ac:dyDescent="0.25">
      <c r="A22" s="22" t="s">
        <v>186</v>
      </c>
      <c r="B22" s="16" t="s">
        <v>23</v>
      </c>
      <c r="C22" s="16" t="s">
        <v>23</v>
      </c>
      <c r="D22" s="17">
        <v>1158.1300000000001</v>
      </c>
      <c r="E22" s="18" t="s">
        <v>24</v>
      </c>
    </row>
    <row r="23" spans="1:5" s="23" customFormat="1" ht="54.95" customHeight="1" x14ac:dyDescent="0.25">
      <c r="A23" s="22" t="s">
        <v>207</v>
      </c>
      <c r="B23" s="16" t="s">
        <v>23</v>
      </c>
      <c r="C23" s="16" t="s">
        <v>23</v>
      </c>
      <c r="D23" s="17">
        <v>76.08</v>
      </c>
      <c r="E23" s="18" t="s">
        <v>24</v>
      </c>
    </row>
    <row r="24" spans="1:5" s="23" customFormat="1" ht="54.95" customHeight="1" x14ac:dyDescent="0.25">
      <c r="A24" s="22" t="s">
        <v>160</v>
      </c>
      <c r="B24" s="16" t="s">
        <v>23</v>
      </c>
      <c r="C24" s="16" t="s">
        <v>23</v>
      </c>
      <c r="D24" s="17">
        <v>77.56</v>
      </c>
      <c r="E24" s="18" t="s">
        <v>24</v>
      </c>
    </row>
    <row r="25" spans="1:5" s="23" customFormat="1" ht="54.95" customHeight="1" x14ac:dyDescent="0.25">
      <c r="A25" s="22" t="s">
        <v>128</v>
      </c>
      <c r="B25" s="16" t="s">
        <v>23</v>
      </c>
      <c r="C25" s="16" t="s">
        <v>23</v>
      </c>
      <c r="D25" s="17">
        <v>111.41</v>
      </c>
      <c r="E25" s="18" t="s">
        <v>24</v>
      </c>
    </row>
    <row r="26" spans="1:5" s="23" customFormat="1" ht="54.95" customHeight="1" x14ac:dyDescent="0.25">
      <c r="A26" s="22" t="s">
        <v>161</v>
      </c>
      <c r="B26" s="16" t="s">
        <v>23</v>
      </c>
      <c r="C26" s="16" t="s">
        <v>23</v>
      </c>
      <c r="D26" s="17">
        <v>53.87</v>
      </c>
      <c r="E26" s="18" t="s">
        <v>24</v>
      </c>
    </row>
    <row r="27" spans="1:5" s="23" customFormat="1" ht="54.95" customHeight="1" x14ac:dyDescent="0.25">
      <c r="A27" s="22" t="s">
        <v>26</v>
      </c>
      <c r="B27" s="16" t="s">
        <v>23</v>
      </c>
      <c r="C27" s="16" t="s">
        <v>23</v>
      </c>
      <c r="D27" s="17">
        <v>53.87</v>
      </c>
      <c r="E27" s="18" t="s">
        <v>24</v>
      </c>
    </row>
    <row r="28" spans="1:5" s="23" customFormat="1" ht="54.95" customHeight="1" x14ac:dyDescent="0.25">
      <c r="A28" s="22" t="s">
        <v>210</v>
      </c>
      <c r="B28" s="16" t="s">
        <v>23</v>
      </c>
      <c r="C28" s="16" t="s">
        <v>23</v>
      </c>
      <c r="D28" s="17">
        <v>1158.1300000000001</v>
      </c>
      <c r="E28" s="18" t="s">
        <v>24</v>
      </c>
    </row>
    <row r="29" spans="1:5" s="23" customFormat="1" ht="54.95" customHeight="1" x14ac:dyDescent="0.25">
      <c r="A29" s="22" t="s">
        <v>211</v>
      </c>
      <c r="B29" s="16" t="s">
        <v>23</v>
      </c>
      <c r="C29" s="16" t="s">
        <v>23</v>
      </c>
      <c r="D29" s="17">
        <v>77.56</v>
      </c>
      <c r="E29" s="18" t="s">
        <v>24</v>
      </c>
    </row>
    <row r="30" spans="1:5" s="23" customFormat="1" ht="54.95" customHeight="1" x14ac:dyDescent="0.25">
      <c r="A30" s="22" t="s">
        <v>66</v>
      </c>
      <c r="B30" s="16" t="s">
        <v>23</v>
      </c>
      <c r="C30" s="16" t="s">
        <v>23</v>
      </c>
      <c r="D30" s="17">
        <v>69.349999999999994</v>
      </c>
      <c r="E30" s="18" t="s">
        <v>24</v>
      </c>
    </row>
    <row r="31" spans="1:5" s="23" customFormat="1" ht="54.95" customHeight="1" x14ac:dyDescent="0.25">
      <c r="A31" s="22" t="s">
        <v>67</v>
      </c>
      <c r="B31" s="16" t="s">
        <v>23</v>
      </c>
      <c r="C31" s="16" t="s">
        <v>23</v>
      </c>
      <c r="D31" s="17">
        <v>83.4</v>
      </c>
      <c r="E31" s="18" t="s">
        <v>24</v>
      </c>
    </row>
    <row r="32" spans="1:5" s="23" customFormat="1" ht="54.95" customHeight="1" x14ac:dyDescent="0.25">
      <c r="A32" s="22" t="s">
        <v>130</v>
      </c>
      <c r="B32" s="16" t="s">
        <v>23</v>
      </c>
      <c r="C32" s="16" t="s">
        <v>23</v>
      </c>
      <c r="D32" s="17">
        <v>161.6</v>
      </c>
      <c r="E32" s="18" t="s">
        <v>24</v>
      </c>
    </row>
    <row r="33" spans="1:5" s="23" customFormat="1" ht="54.95" customHeight="1" x14ac:dyDescent="0.25">
      <c r="A33" s="22" t="s">
        <v>264</v>
      </c>
      <c r="B33" s="16" t="s">
        <v>23</v>
      </c>
      <c r="C33" s="16" t="s">
        <v>23</v>
      </c>
      <c r="D33" s="17">
        <v>69.349999999999994</v>
      </c>
      <c r="E33" s="18" t="s">
        <v>24</v>
      </c>
    </row>
    <row r="34" spans="1:5" s="23" customFormat="1" ht="54.95" customHeight="1" x14ac:dyDescent="0.25">
      <c r="A34" s="22" t="s">
        <v>28</v>
      </c>
      <c r="B34" s="16" t="s">
        <v>23</v>
      </c>
      <c r="C34" s="16" t="s">
        <v>23</v>
      </c>
      <c r="D34" s="17">
        <v>1124.47</v>
      </c>
      <c r="E34" s="18" t="s">
        <v>24</v>
      </c>
    </row>
    <row r="35" spans="1:5" s="23" customFormat="1" ht="54.95" customHeight="1" x14ac:dyDescent="0.25">
      <c r="A35" s="22" t="s">
        <v>99</v>
      </c>
      <c r="B35" s="16" t="s">
        <v>23</v>
      </c>
      <c r="C35" s="16" t="s">
        <v>23</v>
      </c>
      <c r="D35" s="17">
        <v>144.11000000000001</v>
      </c>
      <c r="E35" s="18" t="s">
        <v>24</v>
      </c>
    </row>
    <row r="36" spans="1:5" s="23" customFormat="1" ht="54.95" customHeight="1" x14ac:dyDescent="0.25">
      <c r="A36" s="22" t="s">
        <v>44</v>
      </c>
      <c r="B36" s="16" t="s">
        <v>23</v>
      </c>
      <c r="C36" s="16" t="s">
        <v>23</v>
      </c>
      <c r="D36" s="17">
        <v>72.06</v>
      </c>
      <c r="E36" s="18" t="s">
        <v>24</v>
      </c>
    </row>
    <row r="37" spans="1:5" s="23" customFormat="1" ht="54.95" customHeight="1" x14ac:dyDescent="0.25">
      <c r="A37" s="22" t="s">
        <v>72</v>
      </c>
      <c r="B37" s="16" t="s">
        <v>23</v>
      </c>
      <c r="C37" s="16" t="s">
        <v>23</v>
      </c>
      <c r="D37" s="17">
        <v>99.08</v>
      </c>
      <c r="E37" s="18" t="s">
        <v>24</v>
      </c>
    </row>
    <row r="38" spans="1:5" s="23" customFormat="1" ht="54.95" customHeight="1" x14ac:dyDescent="0.25">
      <c r="A38" s="22" t="s">
        <v>100</v>
      </c>
      <c r="B38" s="16" t="s">
        <v>23</v>
      </c>
      <c r="C38" s="16" t="s">
        <v>23</v>
      </c>
      <c r="D38" s="17">
        <v>69.349999999999994</v>
      </c>
      <c r="E38" s="18" t="s">
        <v>24</v>
      </c>
    </row>
    <row r="39" spans="1:5" s="23" customFormat="1" ht="54.95" customHeight="1" x14ac:dyDescent="0.25">
      <c r="A39" s="22" t="s">
        <v>265</v>
      </c>
      <c r="B39" s="16" t="s">
        <v>23</v>
      </c>
      <c r="C39" s="16" t="s">
        <v>23</v>
      </c>
      <c r="D39" s="17">
        <v>69.349999999999994</v>
      </c>
      <c r="E39" s="18" t="s">
        <v>24</v>
      </c>
    </row>
    <row r="40" spans="1:5" s="23" customFormat="1" ht="54.95" customHeight="1" x14ac:dyDescent="0.25">
      <c r="A40" s="22" t="s">
        <v>213</v>
      </c>
      <c r="B40" s="16" t="s">
        <v>23</v>
      </c>
      <c r="C40" s="16" t="s">
        <v>23</v>
      </c>
      <c r="D40" s="17">
        <v>74.650000000000006</v>
      </c>
      <c r="E40" s="18" t="s">
        <v>24</v>
      </c>
    </row>
    <row r="41" spans="1:5" s="23" customFormat="1" ht="54.95" customHeight="1" x14ac:dyDescent="0.25">
      <c r="A41" s="22" t="s">
        <v>239</v>
      </c>
      <c r="B41" s="16" t="s">
        <v>23</v>
      </c>
      <c r="C41" s="16" t="s">
        <v>23</v>
      </c>
      <c r="D41" s="17">
        <v>74.650000000000006</v>
      </c>
      <c r="E41" s="18" t="s">
        <v>24</v>
      </c>
    </row>
    <row r="42" spans="1:5" s="23" customFormat="1" ht="54.95" customHeight="1" x14ac:dyDescent="0.25">
      <c r="A42" s="22" t="s">
        <v>47</v>
      </c>
      <c r="B42" s="16" t="s">
        <v>23</v>
      </c>
      <c r="C42" s="16" t="s">
        <v>23</v>
      </c>
      <c r="D42" s="17">
        <v>72.06</v>
      </c>
      <c r="E42" s="18" t="s">
        <v>24</v>
      </c>
    </row>
    <row r="43" spans="1:5" s="23" customFormat="1" ht="54.95" customHeight="1" x14ac:dyDescent="0.25">
      <c r="A43" s="22" t="s">
        <v>202</v>
      </c>
      <c r="B43" s="16" t="s">
        <v>23</v>
      </c>
      <c r="C43" s="16" t="s">
        <v>23</v>
      </c>
      <c r="D43" s="17">
        <v>77.56</v>
      </c>
      <c r="E43" s="18" t="s">
        <v>24</v>
      </c>
    </row>
    <row r="44" spans="1:5" s="23" customFormat="1" ht="54.95" customHeight="1" x14ac:dyDescent="0.25">
      <c r="A44" s="22" t="s">
        <v>77</v>
      </c>
      <c r="B44" s="16" t="s">
        <v>23</v>
      </c>
      <c r="C44" s="16" t="s">
        <v>23</v>
      </c>
      <c r="D44" s="17">
        <v>72.06</v>
      </c>
      <c r="E44" s="18" t="s">
        <v>24</v>
      </c>
    </row>
    <row r="45" spans="1:5" s="23" customFormat="1" ht="54.95" customHeight="1" x14ac:dyDescent="0.25">
      <c r="A45" s="22" t="s">
        <v>78</v>
      </c>
      <c r="B45" s="16" t="s">
        <v>23</v>
      </c>
      <c r="C45" s="16" t="s">
        <v>23</v>
      </c>
      <c r="D45" s="17">
        <v>99.08</v>
      </c>
      <c r="E45" s="18" t="s">
        <v>24</v>
      </c>
    </row>
    <row r="46" spans="1:5" s="23" customFormat="1" ht="54.95" customHeight="1" x14ac:dyDescent="0.25">
      <c r="A46" s="22" t="s">
        <v>105</v>
      </c>
      <c r="B46" s="16" t="s">
        <v>23</v>
      </c>
      <c r="C46" s="16" t="s">
        <v>23</v>
      </c>
      <c r="D46" s="17">
        <v>69.349999999999994</v>
      </c>
      <c r="E46" s="18" t="s">
        <v>24</v>
      </c>
    </row>
    <row r="47" spans="1:5" s="23" customFormat="1" ht="54.95" customHeight="1" x14ac:dyDescent="0.25">
      <c r="A47" s="22" t="s">
        <v>194</v>
      </c>
      <c r="B47" s="16" t="s">
        <v>23</v>
      </c>
      <c r="C47" s="16" t="s">
        <v>23</v>
      </c>
      <c r="D47" s="17">
        <v>834.93</v>
      </c>
      <c r="E47" s="18" t="s">
        <v>24</v>
      </c>
    </row>
    <row r="48" spans="1:5" s="23" customFormat="1" ht="54.95" customHeight="1" x14ac:dyDescent="0.25">
      <c r="A48" s="22" t="s">
        <v>79</v>
      </c>
      <c r="B48" s="16" t="s">
        <v>23</v>
      </c>
      <c r="C48" s="16" t="s">
        <v>23</v>
      </c>
      <c r="D48" s="17">
        <v>69.349999999999994</v>
      </c>
      <c r="E48" s="18" t="s">
        <v>24</v>
      </c>
    </row>
    <row r="49" spans="1:5" s="23" customFormat="1" ht="54.95" customHeight="1" x14ac:dyDescent="0.25">
      <c r="A49" s="22" t="s">
        <v>143</v>
      </c>
      <c r="B49" s="16" t="s">
        <v>23</v>
      </c>
      <c r="C49" s="16" t="s">
        <v>23</v>
      </c>
      <c r="D49" s="17">
        <v>834.93</v>
      </c>
      <c r="E49" s="18" t="s">
        <v>24</v>
      </c>
    </row>
    <row r="50" spans="1:5" s="23" customFormat="1" ht="54.95" customHeight="1" x14ac:dyDescent="0.25">
      <c r="A50" s="22" t="s">
        <v>216</v>
      </c>
      <c r="B50" s="16" t="s">
        <v>23</v>
      </c>
      <c r="C50" s="16" t="s">
        <v>23</v>
      </c>
      <c r="D50" s="17">
        <v>996.53</v>
      </c>
      <c r="E50" s="18" t="s">
        <v>24</v>
      </c>
    </row>
    <row r="51" spans="1:5" s="23" customFormat="1" ht="54.95" customHeight="1" x14ac:dyDescent="0.25">
      <c r="A51" s="22" t="s">
        <v>195</v>
      </c>
      <c r="B51" s="16" t="s">
        <v>23</v>
      </c>
      <c r="C51" s="16" t="s">
        <v>23</v>
      </c>
      <c r="D51" s="17">
        <v>1050.4000000000001</v>
      </c>
      <c r="E51" s="18" t="s">
        <v>24</v>
      </c>
    </row>
    <row r="52" spans="1:5" s="23" customFormat="1" ht="54.95" customHeight="1" x14ac:dyDescent="0.25">
      <c r="A52" s="22" t="s">
        <v>266</v>
      </c>
      <c r="B52" s="16" t="s">
        <v>23</v>
      </c>
      <c r="C52" s="16" t="s">
        <v>23</v>
      </c>
      <c r="D52" s="17">
        <v>70.23</v>
      </c>
      <c r="E52" s="18" t="s">
        <v>24</v>
      </c>
    </row>
    <row r="53" spans="1:5" s="23" customFormat="1" ht="54.95" customHeight="1" x14ac:dyDescent="0.25">
      <c r="A53" s="22" t="s">
        <v>267</v>
      </c>
      <c r="B53" s="16" t="s">
        <v>23</v>
      </c>
      <c r="C53" s="16" t="s">
        <v>23</v>
      </c>
      <c r="D53" s="17">
        <v>72.06</v>
      </c>
      <c r="E53" s="18" t="s">
        <v>24</v>
      </c>
    </row>
    <row r="54" spans="1:5" s="23" customFormat="1" ht="54.95" customHeight="1" x14ac:dyDescent="0.25">
      <c r="A54" s="22" t="s">
        <v>268</v>
      </c>
      <c r="B54" s="16" t="s">
        <v>23</v>
      </c>
      <c r="C54" s="16" t="s">
        <v>23</v>
      </c>
      <c r="D54" s="17">
        <v>69.349999999999994</v>
      </c>
      <c r="E54" s="18" t="s">
        <v>24</v>
      </c>
    </row>
    <row r="55" spans="1:5" s="23" customFormat="1" ht="54.95" customHeight="1" x14ac:dyDescent="0.25">
      <c r="A55" s="22" t="s">
        <v>110</v>
      </c>
      <c r="B55" s="16" t="s">
        <v>23</v>
      </c>
      <c r="C55" s="16" t="s">
        <v>23</v>
      </c>
      <c r="D55" s="17">
        <v>72.06</v>
      </c>
      <c r="E55" s="18" t="s">
        <v>24</v>
      </c>
    </row>
    <row r="56" spans="1:5" s="23" customFormat="1" ht="54.95" customHeight="1" x14ac:dyDescent="0.25">
      <c r="A56" s="22" t="s">
        <v>35</v>
      </c>
      <c r="B56" s="16" t="s">
        <v>23</v>
      </c>
      <c r="C56" s="16" t="s">
        <v>23</v>
      </c>
      <c r="D56" s="17">
        <v>69.349999999999994</v>
      </c>
      <c r="E56" s="18" t="s">
        <v>24</v>
      </c>
    </row>
    <row r="57" spans="1:5" s="23" customFormat="1" ht="54.95" customHeight="1" x14ac:dyDescent="0.25">
      <c r="A57" s="22" t="s">
        <v>145</v>
      </c>
      <c r="B57" s="16" t="s">
        <v>23</v>
      </c>
      <c r="C57" s="16" t="s">
        <v>23</v>
      </c>
      <c r="D57" s="17">
        <v>69.349999999999994</v>
      </c>
      <c r="E57" s="18" t="s">
        <v>24</v>
      </c>
    </row>
    <row r="58" spans="1:5" s="23" customFormat="1" ht="54.95" customHeight="1" x14ac:dyDescent="0.25">
      <c r="A58" s="22" t="s">
        <v>169</v>
      </c>
      <c r="B58" s="16" t="s">
        <v>23</v>
      </c>
      <c r="C58" s="16" t="s">
        <v>23</v>
      </c>
      <c r="D58" s="17">
        <v>77.56</v>
      </c>
      <c r="E58" s="18" t="s">
        <v>24</v>
      </c>
    </row>
    <row r="59" spans="1:5" s="23" customFormat="1" ht="54.95" customHeight="1" x14ac:dyDescent="0.25">
      <c r="A59" s="22" t="s">
        <v>55</v>
      </c>
      <c r="B59" s="16" t="s">
        <v>23</v>
      </c>
      <c r="C59" s="16" t="s">
        <v>23</v>
      </c>
      <c r="D59" s="17">
        <v>69.349999999999994</v>
      </c>
      <c r="E59" s="18" t="s">
        <v>24</v>
      </c>
    </row>
    <row r="60" spans="1:5" s="23" customFormat="1" ht="54.95" customHeight="1" x14ac:dyDescent="0.25">
      <c r="A60" s="22" t="s">
        <v>84</v>
      </c>
      <c r="B60" s="16" t="s">
        <v>23</v>
      </c>
      <c r="C60" s="16" t="s">
        <v>23</v>
      </c>
      <c r="D60" s="17">
        <v>72.06</v>
      </c>
      <c r="E60" s="18" t="s">
        <v>24</v>
      </c>
    </row>
    <row r="61" spans="1:5" s="23" customFormat="1" ht="54.95" customHeight="1" x14ac:dyDescent="0.25">
      <c r="A61" s="22" t="s">
        <v>269</v>
      </c>
      <c r="B61" s="16" t="s">
        <v>23</v>
      </c>
      <c r="C61" s="16" t="s">
        <v>23</v>
      </c>
      <c r="D61" s="17">
        <v>77.56</v>
      </c>
      <c r="E61" s="18" t="s">
        <v>24</v>
      </c>
    </row>
    <row r="62" spans="1:5" s="23" customFormat="1" ht="54.95" customHeight="1" x14ac:dyDescent="0.25">
      <c r="A62" s="22" t="s">
        <v>86</v>
      </c>
      <c r="B62" s="16" t="s">
        <v>23</v>
      </c>
      <c r="C62" s="16" t="s">
        <v>23</v>
      </c>
      <c r="D62" s="17">
        <v>69.349999999999994</v>
      </c>
      <c r="E62" s="18" t="s">
        <v>24</v>
      </c>
    </row>
    <row r="63" spans="1:5" s="23" customFormat="1" ht="54.95" customHeight="1" x14ac:dyDescent="0.25">
      <c r="A63" s="22" t="s">
        <v>114</v>
      </c>
      <c r="B63" s="16" t="s">
        <v>23</v>
      </c>
      <c r="C63" s="16" t="s">
        <v>23</v>
      </c>
      <c r="D63" s="17">
        <v>69.349999999999994</v>
      </c>
      <c r="E63" s="18" t="s">
        <v>24</v>
      </c>
    </row>
    <row r="64" spans="1:5" s="23" customFormat="1" ht="54.95" customHeight="1" x14ac:dyDescent="0.25">
      <c r="A64" s="22" t="s">
        <v>57</v>
      </c>
      <c r="B64" s="16" t="s">
        <v>23</v>
      </c>
      <c r="C64" s="16" t="s">
        <v>23</v>
      </c>
      <c r="D64" s="17">
        <v>69.349999999999994</v>
      </c>
      <c r="E64" s="18" t="s">
        <v>24</v>
      </c>
    </row>
    <row r="65" spans="1:5" s="23" customFormat="1" ht="54.95" customHeight="1" x14ac:dyDescent="0.25">
      <c r="A65" s="22" t="s">
        <v>240</v>
      </c>
      <c r="B65" s="16" t="s">
        <v>23</v>
      </c>
      <c r="C65" s="16" t="s">
        <v>23</v>
      </c>
      <c r="D65" s="17">
        <v>77.56</v>
      </c>
      <c r="E65" s="18" t="s">
        <v>24</v>
      </c>
    </row>
    <row r="66" spans="1:5" s="23" customFormat="1" ht="54.95" customHeight="1" x14ac:dyDescent="0.25">
      <c r="A66" s="22" t="s">
        <v>59</v>
      </c>
      <c r="B66" s="16" t="s">
        <v>23</v>
      </c>
      <c r="C66" s="16" t="s">
        <v>23</v>
      </c>
      <c r="D66" s="17">
        <v>69.349999999999994</v>
      </c>
      <c r="E66" s="18" t="s">
        <v>24</v>
      </c>
    </row>
    <row r="67" spans="1:5" s="23" customFormat="1" ht="54.95" customHeight="1" x14ac:dyDescent="0.25">
      <c r="A67" s="22" t="s">
        <v>117</v>
      </c>
      <c r="B67" s="16" t="s">
        <v>23</v>
      </c>
      <c r="C67" s="16" t="s">
        <v>23</v>
      </c>
      <c r="D67" s="17">
        <v>69.349999999999994</v>
      </c>
      <c r="E67" s="18" t="s">
        <v>24</v>
      </c>
    </row>
    <row r="68" spans="1:5" s="23" customFormat="1" ht="54.95" customHeight="1" x14ac:dyDescent="0.25">
      <c r="A68" s="22" t="s">
        <v>118</v>
      </c>
      <c r="B68" s="16" t="s">
        <v>23</v>
      </c>
      <c r="C68" s="16" t="s">
        <v>23</v>
      </c>
      <c r="D68" s="17">
        <v>72.06</v>
      </c>
      <c r="E68" s="18" t="s">
        <v>24</v>
      </c>
    </row>
    <row r="69" spans="1:5" s="23" customFormat="1" ht="54.95" customHeight="1" x14ac:dyDescent="0.25">
      <c r="A69" s="22" t="s">
        <v>156</v>
      </c>
      <c r="B69" s="16" t="s">
        <v>23</v>
      </c>
      <c r="C69" s="16" t="s">
        <v>23</v>
      </c>
      <c r="D69" s="17">
        <v>69.349999999999994</v>
      </c>
      <c r="E69" s="18" t="s">
        <v>24</v>
      </c>
    </row>
    <row r="70" spans="1:5" s="23" customFormat="1" ht="54.95" customHeight="1" x14ac:dyDescent="0.25">
      <c r="A70" s="22" t="s">
        <v>200</v>
      </c>
      <c r="B70" s="16" t="s">
        <v>23</v>
      </c>
      <c r="C70" s="16" t="s">
        <v>23</v>
      </c>
      <c r="D70" s="17">
        <v>53.87</v>
      </c>
      <c r="E70" s="18" t="s">
        <v>24</v>
      </c>
    </row>
    <row r="71" spans="1:5" s="23" customFormat="1" ht="54.95" customHeight="1" x14ac:dyDescent="0.25">
      <c r="A71" s="22" t="s">
        <v>270</v>
      </c>
      <c r="B71" s="16" t="s">
        <v>23</v>
      </c>
      <c r="C71" s="16" t="s">
        <v>23</v>
      </c>
      <c r="D71" s="17">
        <v>69.349999999999994</v>
      </c>
      <c r="E71" s="18" t="s">
        <v>24</v>
      </c>
    </row>
    <row r="72" spans="1:5" s="23" customFormat="1" ht="54.95" customHeight="1" x14ac:dyDescent="0.25">
      <c r="A72" s="22" t="s">
        <v>223</v>
      </c>
      <c r="B72" s="16" t="s">
        <v>23</v>
      </c>
      <c r="C72" s="16" t="s">
        <v>23</v>
      </c>
      <c r="D72" s="17">
        <v>754.13</v>
      </c>
      <c r="E72" s="18" t="s">
        <v>24</v>
      </c>
    </row>
    <row r="73" spans="1:5" x14ac:dyDescent="0.25">
      <c r="A73" s="44" t="s">
        <v>242</v>
      </c>
      <c r="B73" s="45"/>
      <c r="C73" s="46"/>
      <c r="D73" s="19">
        <f>SUM(D22:D72)</f>
        <v>11216.280000000002</v>
      </c>
      <c r="E73" s="20"/>
    </row>
  </sheetData>
  <autoFilter ref="A10:E18" xr:uid="{EBF88F48-7432-4922-80B1-2F8371785769}">
    <filterColumn colId="1" showButton="0"/>
    <filterColumn colId="2" showButton="0"/>
    <filterColumn colId="3" showButton="0"/>
  </autoFilter>
  <mergeCells count="17">
    <mergeCell ref="C13:E13"/>
    <mergeCell ref="B18:E18"/>
    <mergeCell ref="A73:C73"/>
    <mergeCell ref="C14:E14"/>
    <mergeCell ref="C15:E15"/>
    <mergeCell ref="C16:E16"/>
    <mergeCell ref="C17:E17"/>
    <mergeCell ref="A1:E1"/>
    <mergeCell ref="A2:E2"/>
    <mergeCell ref="A3:E3"/>
    <mergeCell ref="A4:E4"/>
    <mergeCell ref="A5:E5"/>
    <mergeCell ref="A7:E7"/>
    <mergeCell ref="B10:E10"/>
    <mergeCell ref="C11:E11"/>
    <mergeCell ref="C12:E12"/>
    <mergeCell ref="A6:E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FB56-F591-4BE0-B1DA-D0FA9EA57D8C}">
  <dimension ref="A1:E77"/>
  <sheetViews>
    <sheetView workbookViewId="0">
      <selection activeCell="E91" sqref="E91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259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5" t="s">
        <v>5</v>
      </c>
      <c r="D11" s="36"/>
      <c r="E11" s="37"/>
    </row>
    <row r="12" spans="1:5" x14ac:dyDescent="0.25">
      <c r="A12" s="5"/>
      <c r="B12" s="6">
        <v>3113</v>
      </c>
      <c r="C12" s="35" t="s">
        <v>6</v>
      </c>
      <c r="D12" s="36"/>
      <c r="E12" s="37"/>
    </row>
    <row r="13" spans="1:5" x14ac:dyDescent="0.25">
      <c r="A13" s="5"/>
      <c r="B13" s="6">
        <v>3132</v>
      </c>
      <c r="C13" s="35" t="s">
        <v>7</v>
      </c>
      <c r="D13" s="36"/>
      <c r="E13" s="37"/>
    </row>
    <row r="14" spans="1:5" x14ac:dyDescent="0.25">
      <c r="A14" s="5"/>
      <c r="B14" s="6">
        <v>3121</v>
      </c>
      <c r="C14" s="35" t="s">
        <v>8</v>
      </c>
      <c r="D14" s="36"/>
      <c r="E14" s="37"/>
    </row>
    <row r="15" spans="1:5" x14ac:dyDescent="0.25">
      <c r="A15" s="5"/>
      <c r="B15" s="6">
        <v>3211</v>
      </c>
      <c r="C15" s="35" t="s">
        <v>9</v>
      </c>
      <c r="D15" s="36"/>
      <c r="E15" s="37"/>
    </row>
    <row r="16" spans="1:5" x14ac:dyDescent="0.25">
      <c r="A16" s="5"/>
      <c r="B16" s="6">
        <v>3212</v>
      </c>
      <c r="C16" s="35" t="s">
        <v>10</v>
      </c>
      <c r="D16" s="36"/>
      <c r="E16" s="37"/>
    </row>
    <row r="17" spans="1:5" x14ac:dyDescent="0.25">
      <c r="A17" s="5"/>
      <c r="B17" s="6">
        <v>3214</v>
      </c>
      <c r="C17" s="35" t="s">
        <v>11</v>
      </c>
      <c r="D17" s="36"/>
      <c r="E17" s="37"/>
    </row>
    <row r="18" spans="1:5" x14ac:dyDescent="0.25">
      <c r="A18" s="5"/>
      <c r="B18" s="6">
        <v>3221</v>
      </c>
      <c r="C18" s="38" t="s">
        <v>12</v>
      </c>
      <c r="D18" s="39"/>
      <c r="E18" s="40"/>
    </row>
    <row r="19" spans="1:5" x14ac:dyDescent="0.25">
      <c r="A19" s="5"/>
      <c r="B19" s="6">
        <v>3223</v>
      </c>
      <c r="C19" s="7" t="s">
        <v>62</v>
      </c>
      <c r="D19" s="8"/>
      <c r="E19" s="9"/>
    </row>
    <row r="20" spans="1:5" x14ac:dyDescent="0.25">
      <c r="A20" s="5"/>
      <c r="B20" s="6">
        <v>3224</v>
      </c>
      <c r="C20" s="7" t="s">
        <v>61</v>
      </c>
      <c r="D20" s="8"/>
      <c r="E20" s="9"/>
    </row>
    <row r="21" spans="1:5" x14ac:dyDescent="0.25">
      <c r="A21" s="5"/>
      <c r="B21" s="6">
        <v>3239</v>
      </c>
      <c r="C21" s="7" t="s">
        <v>13</v>
      </c>
      <c r="D21" s="8"/>
      <c r="E21" s="9"/>
    </row>
    <row r="22" spans="1:5" x14ac:dyDescent="0.25">
      <c r="A22" s="5"/>
      <c r="B22" s="6">
        <v>3291</v>
      </c>
      <c r="C22" s="35" t="s">
        <v>15</v>
      </c>
      <c r="D22" s="36"/>
      <c r="E22" s="37"/>
    </row>
    <row r="23" spans="1:5" x14ac:dyDescent="0.25">
      <c r="A23" s="5"/>
      <c r="B23" s="6">
        <v>3293</v>
      </c>
      <c r="C23" s="35" t="s">
        <v>16</v>
      </c>
      <c r="D23" s="36"/>
      <c r="E23" s="37"/>
    </row>
    <row r="25" spans="1:5" x14ac:dyDescent="0.25">
      <c r="A25" s="13">
        <f>SUM(A11:A24)</f>
        <v>0</v>
      </c>
      <c r="B25" s="41" t="s">
        <v>204</v>
      </c>
      <c r="C25" s="42"/>
      <c r="D25" s="42"/>
      <c r="E25" s="43"/>
    </row>
    <row r="28" spans="1:5" ht="54.95" customHeight="1" x14ac:dyDescent="0.25">
      <c r="A28" s="14" t="s">
        <v>18</v>
      </c>
      <c r="B28" s="14" t="s">
        <v>19</v>
      </c>
      <c r="C28" s="14" t="s">
        <v>20</v>
      </c>
      <c r="D28" s="15" t="s">
        <v>21</v>
      </c>
      <c r="E28" s="14" t="s">
        <v>22</v>
      </c>
    </row>
    <row r="29" spans="1:5" ht="54.95" hidden="1" customHeight="1" x14ac:dyDescent="0.25">
      <c r="A29" s="22" t="s">
        <v>205</v>
      </c>
      <c r="B29" s="16" t="s">
        <v>23</v>
      </c>
      <c r="C29" s="16" t="s">
        <v>23</v>
      </c>
      <c r="D29" s="17"/>
      <c r="E29" s="24" t="s">
        <v>24</v>
      </c>
    </row>
    <row r="30" spans="1:5" ht="54.95" hidden="1" customHeight="1" x14ac:dyDescent="0.25">
      <c r="A30" s="22" t="s">
        <v>206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186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126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207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208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209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161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26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210</v>
      </c>
      <c r="B38" s="16" t="s">
        <v>23</v>
      </c>
      <c r="C38" s="16" t="s">
        <v>23</v>
      </c>
      <c r="D38" s="17"/>
      <c r="E38" s="24" t="s">
        <v>24</v>
      </c>
    </row>
    <row r="39" spans="1:5" ht="54.95" hidden="1" customHeight="1" x14ac:dyDescent="0.25">
      <c r="A39" s="22" t="s">
        <v>211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189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162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130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131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135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28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212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29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192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140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213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215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214</v>
      </c>
      <c r="B52" s="16" t="s">
        <v>23</v>
      </c>
      <c r="C52" s="16" t="s">
        <v>23</v>
      </c>
      <c r="D52" s="17"/>
      <c r="E52" s="24" t="s">
        <v>24</v>
      </c>
    </row>
    <row r="53" spans="1:5" ht="54.95" hidden="1" customHeight="1" x14ac:dyDescent="0.25">
      <c r="A53" s="22" t="s">
        <v>141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193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179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194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180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30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5" t="s">
        <v>216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5" t="s">
        <v>155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5" t="s">
        <v>217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5" t="s">
        <v>195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218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2" t="s">
        <v>34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219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197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198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220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221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184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200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149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222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151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223</v>
      </c>
      <c r="B75" s="16" t="s">
        <v>23</v>
      </c>
      <c r="C75" s="16" t="s">
        <v>23</v>
      </c>
      <c r="D75" s="17"/>
      <c r="E75" s="24" t="s">
        <v>24</v>
      </c>
    </row>
    <row r="76" spans="1:5" ht="54.95" customHeight="1" x14ac:dyDescent="0.25">
      <c r="A76" s="27"/>
      <c r="B76" s="28"/>
      <c r="C76" s="29"/>
      <c r="D76" s="17"/>
      <c r="E76" s="24"/>
    </row>
    <row r="77" spans="1:5" x14ac:dyDescent="0.25">
      <c r="A77" s="44" t="s">
        <v>258</v>
      </c>
      <c r="B77" s="45"/>
      <c r="C77" s="46"/>
      <c r="D77" s="19">
        <f>SUM(D29:D75)</f>
        <v>0</v>
      </c>
      <c r="E77" s="20"/>
    </row>
  </sheetData>
  <mergeCells count="20">
    <mergeCell ref="B25:E25"/>
    <mergeCell ref="A77:C77"/>
    <mergeCell ref="C15:E15"/>
    <mergeCell ref="C16:E16"/>
    <mergeCell ref="C17:E17"/>
    <mergeCell ref="C18:E18"/>
    <mergeCell ref="C22:E22"/>
    <mergeCell ref="C23:E23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6E03-0522-484C-816B-DB4413A36262}">
  <dimension ref="A1:E112"/>
  <sheetViews>
    <sheetView topLeftCell="A6" workbookViewId="0">
      <selection activeCell="A110" sqref="A29:XFD110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261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5" t="s">
        <v>5</v>
      </c>
      <c r="D11" s="36"/>
      <c r="E11" s="37"/>
    </row>
    <row r="12" spans="1:5" x14ac:dyDescent="0.25">
      <c r="A12" s="5"/>
      <c r="B12" s="6">
        <v>3113</v>
      </c>
      <c r="C12" s="35" t="s">
        <v>6</v>
      </c>
      <c r="D12" s="36"/>
      <c r="E12" s="37"/>
    </row>
    <row r="13" spans="1:5" x14ac:dyDescent="0.25">
      <c r="A13" s="5"/>
      <c r="B13" s="6">
        <v>3132</v>
      </c>
      <c r="C13" s="35" t="s">
        <v>7</v>
      </c>
      <c r="D13" s="36"/>
      <c r="E13" s="37"/>
    </row>
    <row r="14" spans="1:5" x14ac:dyDescent="0.25">
      <c r="A14" s="5"/>
      <c r="B14" s="6">
        <v>3121</v>
      </c>
      <c r="C14" s="35" t="s">
        <v>8</v>
      </c>
      <c r="D14" s="36"/>
      <c r="E14" s="37"/>
    </row>
    <row r="15" spans="1:5" x14ac:dyDescent="0.25">
      <c r="A15" s="5"/>
      <c r="B15" s="6">
        <v>3211</v>
      </c>
      <c r="C15" s="35" t="s">
        <v>9</v>
      </c>
      <c r="D15" s="36"/>
      <c r="E15" s="37"/>
    </row>
    <row r="16" spans="1:5" x14ac:dyDescent="0.25">
      <c r="A16" s="5"/>
      <c r="B16" s="6">
        <v>3212</v>
      </c>
      <c r="C16" s="35" t="s">
        <v>10</v>
      </c>
      <c r="D16" s="36"/>
      <c r="E16" s="37"/>
    </row>
    <row r="17" spans="1:5" x14ac:dyDescent="0.25">
      <c r="A17" s="5"/>
      <c r="B17" s="6">
        <v>3214</v>
      </c>
      <c r="C17" s="35" t="s">
        <v>11</v>
      </c>
      <c r="D17" s="36"/>
      <c r="E17" s="37"/>
    </row>
    <row r="18" spans="1:5" hidden="1" x14ac:dyDescent="0.25">
      <c r="A18" s="5"/>
      <c r="B18" s="6">
        <v>3221</v>
      </c>
      <c r="C18" s="38" t="s">
        <v>12</v>
      </c>
      <c r="D18" s="39"/>
      <c r="E18" s="40"/>
    </row>
    <row r="19" spans="1:5" hidden="1" x14ac:dyDescent="0.25">
      <c r="A19" s="5"/>
      <c r="B19" s="6">
        <v>3223</v>
      </c>
      <c r="C19" s="7" t="s">
        <v>62</v>
      </c>
      <c r="D19" s="8"/>
      <c r="E19" s="9"/>
    </row>
    <row r="20" spans="1:5" hidden="1" x14ac:dyDescent="0.25">
      <c r="A20" s="5"/>
      <c r="B20" s="6">
        <v>3224</v>
      </c>
      <c r="C20" s="7" t="s">
        <v>61</v>
      </c>
      <c r="D20" s="8"/>
      <c r="E20" s="9"/>
    </row>
    <row r="21" spans="1:5" x14ac:dyDescent="0.25">
      <c r="A21" s="5"/>
      <c r="B21" s="6">
        <v>3239</v>
      </c>
      <c r="C21" s="7" t="s">
        <v>13</v>
      </c>
      <c r="D21" s="8"/>
      <c r="E21" s="9"/>
    </row>
    <row r="22" spans="1:5" hidden="1" x14ac:dyDescent="0.25">
      <c r="A22" s="5"/>
      <c r="B22" s="6">
        <v>3291</v>
      </c>
      <c r="C22" s="35" t="s">
        <v>15</v>
      </c>
      <c r="D22" s="36"/>
      <c r="E22" s="37"/>
    </row>
    <row r="23" spans="1:5" x14ac:dyDescent="0.25">
      <c r="A23" s="5"/>
      <c r="B23" s="6">
        <v>3293</v>
      </c>
      <c r="C23" s="35" t="s">
        <v>16</v>
      </c>
      <c r="D23" s="36"/>
      <c r="E23" s="37"/>
    </row>
    <row r="24" spans="1:5" hidden="1" x14ac:dyDescent="0.25"/>
    <row r="25" spans="1:5" x14ac:dyDescent="0.25">
      <c r="A25" s="13">
        <f>SUM(A11:A24)</f>
        <v>0</v>
      </c>
      <c r="B25" s="41" t="s">
        <v>224</v>
      </c>
      <c r="C25" s="42"/>
      <c r="D25" s="42"/>
      <c r="E25" s="43"/>
    </row>
    <row r="28" spans="1:5" ht="54.95" customHeight="1" x14ac:dyDescent="0.25">
      <c r="A28" s="14" t="s">
        <v>18</v>
      </c>
      <c r="B28" s="14" t="s">
        <v>19</v>
      </c>
      <c r="C28" s="14" t="s">
        <v>20</v>
      </c>
      <c r="D28" s="15" t="s">
        <v>21</v>
      </c>
      <c r="E28" s="14" t="s">
        <v>22</v>
      </c>
    </row>
    <row r="29" spans="1:5" ht="54.95" hidden="1" customHeight="1" x14ac:dyDescent="0.25">
      <c r="A29" s="22" t="s">
        <v>25</v>
      </c>
      <c r="B29" s="16" t="s">
        <v>23</v>
      </c>
      <c r="C29" s="16" t="s">
        <v>23</v>
      </c>
      <c r="D29" s="17"/>
      <c r="E29" s="24" t="s">
        <v>24</v>
      </c>
    </row>
    <row r="30" spans="1:5" ht="54.95" hidden="1" customHeight="1" x14ac:dyDescent="0.25">
      <c r="A30" s="22" t="s">
        <v>205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37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206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225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226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186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38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227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126</v>
      </c>
      <c r="B38" s="16" t="s">
        <v>23</v>
      </c>
      <c r="C38" s="16" t="s">
        <v>23</v>
      </c>
      <c r="D38" s="17"/>
      <c r="E38" s="24" t="s">
        <v>24</v>
      </c>
    </row>
    <row r="39" spans="1:5" ht="54.95" hidden="1" customHeight="1" x14ac:dyDescent="0.25">
      <c r="A39" s="22" t="s">
        <v>207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208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209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64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161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26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228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210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211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189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162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66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67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130</v>
      </c>
      <c r="B52" s="16" t="s">
        <v>23</v>
      </c>
      <c r="C52" s="16" t="s">
        <v>23</v>
      </c>
      <c r="D52" s="17"/>
      <c r="E52" s="24" t="s">
        <v>24</v>
      </c>
    </row>
    <row r="53" spans="1:5" ht="54.95" hidden="1" customHeight="1" x14ac:dyDescent="0.25">
      <c r="A53" s="22" t="s">
        <v>131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132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43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133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135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71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28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229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212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2" t="s">
        <v>29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45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2" t="s">
        <v>192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140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213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215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75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47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214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230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141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77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193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231</v>
      </c>
      <c r="B75" s="16" t="s">
        <v>23</v>
      </c>
      <c r="C75" s="16" t="s">
        <v>23</v>
      </c>
      <c r="D75" s="17"/>
      <c r="E75" s="24" t="s">
        <v>24</v>
      </c>
    </row>
    <row r="76" spans="1:5" ht="54.95" hidden="1" customHeight="1" x14ac:dyDescent="0.25">
      <c r="A76" s="22" t="s">
        <v>232</v>
      </c>
      <c r="B76" s="16" t="s">
        <v>23</v>
      </c>
      <c r="C76" s="16" t="s">
        <v>23</v>
      </c>
      <c r="D76" s="17"/>
      <c r="E76" s="24" t="s">
        <v>24</v>
      </c>
    </row>
    <row r="77" spans="1:5" ht="54.95" hidden="1" customHeight="1" x14ac:dyDescent="0.25">
      <c r="A77" s="22" t="s">
        <v>179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194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180</v>
      </c>
      <c r="B79" s="16" t="s">
        <v>23</v>
      </c>
      <c r="C79" s="16" t="s">
        <v>23</v>
      </c>
      <c r="D79" s="17"/>
      <c r="E79" s="24" t="s">
        <v>24</v>
      </c>
    </row>
    <row r="80" spans="1:5" ht="54.95" hidden="1" customHeight="1" x14ac:dyDescent="0.25">
      <c r="A80" s="22" t="s">
        <v>30</v>
      </c>
      <c r="B80" s="16" t="s">
        <v>23</v>
      </c>
      <c r="C80" s="16" t="s">
        <v>23</v>
      </c>
      <c r="D80" s="17"/>
      <c r="E80" s="24" t="s">
        <v>24</v>
      </c>
    </row>
    <row r="81" spans="1:5" ht="54.95" hidden="1" customHeight="1" x14ac:dyDescent="0.25">
      <c r="A81" s="25" t="s">
        <v>216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5" t="s">
        <v>155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5" t="s">
        <v>217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5" t="s">
        <v>195</v>
      </c>
      <c r="B84" s="16" t="s">
        <v>23</v>
      </c>
      <c r="C84" s="16" t="s">
        <v>23</v>
      </c>
      <c r="D84" s="17"/>
      <c r="E84" s="24" t="s">
        <v>24</v>
      </c>
    </row>
    <row r="85" spans="1:5" ht="54.95" hidden="1" customHeight="1" x14ac:dyDescent="0.25">
      <c r="A85" s="25" t="s">
        <v>80</v>
      </c>
      <c r="B85" s="16" t="s">
        <v>23</v>
      </c>
      <c r="C85" s="16" t="s">
        <v>23</v>
      </c>
      <c r="D85" s="17"/>
      <c r="E85" s="24" t="s">
        <v>24</v>
      </c>
    </row>
    <row r="86" spans="1:5" ht="54.95" hidden="1" customHeight="1" x14ac:dyDescent="0.25">
      <c r="A86" s="25" t="s">
        <v>50</v>
      </c>
      <c r="B86" s="16" t="s">
        <v>23</v>
      </c>
      <c r="C86" s="16" t="s">
        <v>23</v>
      </c>
      <c r="D86" s="17"/>
      <c r="E86" s="24" t="s">
        <v>24</v>
      </c>
    </row>
    <row r="87" spans="1:5" ht="54.95" hidden="1" customHeight="1" x14ac:dyDescent="0.25">
      <c r="A87" s="25" t="s">
        <v>51</v>
      </c>
      <c r="B87" s="16" t="s">
        <v>23</v>
      </c>
      <c r="C87" s="16" t="s">
        <v>23</v>
      </c>
      <c r="D87" s="17"/>
      <c r="E87" s="24" t="s">
        <v>24</v>
      </c>
    </row>
    <row r="88" spans="1:5" ht="54.95" hidden="1" customHeight="1" x14ac:dyDescent="0.25">
      <c r="A88" s="22" t="s">
        <v>218</v>
      </c>
      <c r="B88" s="16" t="s">
        <v>23</v>
      </c>
      <c r="C88" s="16" t="s">
        <v>23</v>
      </c>
      <c r="D88" s="17"/>
      <c r="E88" s="24" t="s">
        <v>24</v>
      </c>
    </row>
    <row r="89" spans="1:5" ht="54.95" hidden="1" customHeight="1" x14ac:dyDescent="0.25">
      <c r="A89" s="22" t="s">
        <v>233</v>
      </c>
      <c r="B89" s="16" t="s">
        <v>23</v>
      </c>
      <c r="C89" s="16" t="s">
        <v>23</v>
      </c>
      <c r="D89" s="17"/>
      <c r="E89" s="24" t="s">
        <v>24</v>
      </c>
    </row>
    <row r="90" spans="1:5" ht="54.95" hidden="1" customHeight="1" x14ac:dyDescent="0.25">
      <c r="A90" s="22" t="s">
        <v>234</v>
      </c>
      <c r="B90" s="16" t="s">
        <v>23</v>
      </c>
      <c r="C90" s="16" t="s">
        <v>23</v>
      </c>
      <c r="D90" s="17"/>
      <c r="E90" s="24" t="s">
        <v>24</v>
      </c>
    </row>
    <row r="91" spans="1:5" ht="54.95" hidden="1" customHeight="1" x14ac:dyDescent="0.25">
      <c r="A91" s="22" t="s">
        <v>108</v>
      </c>
      <c r="B91" s="16" t="s">
        <v>23</v>
      </c>
      <c r="C91" s="16" t="s">
        <v>23</v>
      </c>
      <c r="D91" s="17"/>
      <c r="E91" s="24" t="s">
        <v>24</v>
      </c>
    </row>
    <row r="92" spans="1:5" ht="54.95" hidden="1" customHeight="1" x14ac:dyDescent="0.25">
      <c r="A92" s="22" t="s">
        <v>34</v>
      </c>
      <c r="B92" s="16" t="s">
        <v>23</v>
      </c>
      <c r="C92" s="16" t="s">
        <v>23</v>
      </c>
      <c r="D92" s="17"/>
      <c r="E92" s="24" t="s">
        <v>24</v>
      </c>
    </row>
    <row r="93" spans="1:5" ht="54.95" hidden="1" customHeight="1" x14ac:dyDescent="0.25">
      <c r="A93" s="22" t="s">
        <v>53</v>
      </c>
      <c r="B93" s="16" t="s">
        <v>23</v>
      </c>
      <c r="C93" s="16" t="s">
        <v>23</v>
      </c>
      <c r="D93" s="17"/>
      <c r="E93" s="24" t="s">
        <v>24</v>
      </c>
    </row>
    <row r="94" spans="1:5" ht="54.95" hidden="1" customHeight="1" x14ac:dyDescent="0.25">
      <c r="A94" s="22" t="s">
        <v>219</v>
      </c>
      <c r="B94" s="16" t="s">
        <v>23</v>
      </c>
      <c r="C94" s="16" t="s">
        <v>23</v>
      </c>
      <c r="D94" s="17"/>
      <c r="E94" s="24" t="s">
        <v>24</v>
      </c>
    </row>
    <row r="95" spans="1:5" ht="54.95" hidden="1" customHeight="1" x14ac:dyDescent="0.25">
      <c r="A95" s="22" t="s">
        <v>197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198</v>
      </c>
      <c r="B96" s="16" t="s">
        <v>23</v>
      </c>
      <c r="C96" s="16" t="s">
        <v>23</v>
      </c>
      <c r="D96" s="17"/>
      <c r="E96" s="24" t="s">
        <v>24</v>
      </c>
    </row>
    <row r="97" spans="1:5" ht="54.95" hidden="1" customHeight="1" x14ac:dyDescent="0.25">
      <c r="A97" s="22" t="s">
        <v>220</v>
      </c>
      <c r="B97" s="16" t="s">
        <v>23</v>
      </c>
      <c r="C97" s="16" t="s">
        <v>23</v>
      </c>
      <c r="D97" s="17"/>
      <c r="E97" s="24" t="s">
        <v>24</v>
      </c>
    </row>
    <row r="98" spans="1:5" ht="54.95" hidden="1" customHeight="1" x14ac:dyDescent="0.25">
      <c r="A98" s="22" t="s">
        <v>235</v>
      </c>
      <c r="B98" s="16" t="s">
        <v>23</v>
      </c>
      <c r="C98" s="16" t="s">
        <v>23</v>
      </c>
      <c r="D98" s="17"/>
      <c r="E98" s="24" t="s">
        <v>24</v>
      </c>
    </row>
    <row r="99" spans="1:5" ht="54.95" hidden="1" customHeight="1" x14ac:dyDescent="0.25">
      <c r="A99" s="22" t="s">
        <v>56</v>
      </c>
      <c r="B99" s="16" t="s">
        <v>23</v>
      </c>
      <c r="C99" s="16" t="s">
        <v>23</v>
      </c>
      <c r="D99" s="17"/>
      <c r="E99" s="24" t="s">
        <v>24</v>
      </c>
    </row>
    <row r="100" spans="1:5" ht="54.95" hidden="1" customHeight="1" x14ac:dyDescent="0.25">
      <c r="A100" s="22" t="s">
        <v>221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2" t="s">
        <v>58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2" t="s">
        <v>236</v>
      </c>
      <c r="B102" s="16" t="s">
        <v>23</v>
      </c>
      <c r="C102" s="16" t="s">
        <v>23</v>
      </c>
      <c r="D102" s="17"/>
      <c r="E102" s="24" t="s">
        <v>24</v>
      </c>
    </row>
    <row r="103" spans="1:5" ht="54.95" hidden="1" customHeight="1" x14ac:dyDescent="0.25">
      <c r="A103" s="22" t="s">
        <v>237</v>
      </c>
      <c r="B103" s="16" t="s">
        <v>23</v>
      </c>
      <c r="C103" s="16" t="s">
        <v>23</v>
      </c>
      <c r="D103" s="17"/>
      <c r="E103" s="24" t="s">
        <v>24</v>
      </c>
    </row>
    <row r="104" spans="1:5" ht="54.95" hidden="1" customHeight="1" x14ac:dyDescent="0.25">
      <c r="A104" s="22" t="s">
        <v>200</v>
      </c>
      <c r="B104" s="16" t="s">
        <v>23</v>
      </c>
      <c r="C104" s="16" t="s">
        <v>23</v>
      </c>
      <c r="D104" s="17"/>
      <c r="E104" s="24" t="s">
        <v>24</v>
      </c>
    </row>
    <row r="105" spans="1:5" ht="54.95" hidden="1" customHeight="1" x14ac:dyDescent="0.25">
      <c r="A105" s="22" t="s">
        <v>149</v>
      </c>
      <c r="B105" s="16" t="s">
        <v>23</v>
      </c>
      <c r="C105" s="16" t="s">
        <v>23</v>
      </c>
      <c r="D105" s="17"/>
      <c r="E105" s="24" t="s">
        <v>24</v>
      </c>
    </row>
    <row r="106" spans="1:5" ht="54.95" hidden="1" customHeight="1" x14ac:dyDescent="0.25">
      <c r="A106" s="22" t="s">
        <v>36</v>
      </c>
      <c r="B106" s="16" t="s">
        <v>23</v>
      </c>
      <c r="C106" s="16" t="s">
        <v>23</v>
      </c>
      <c r="D106" s="17"/>
      <c r="E106" s="24" t="s">
        <v>24</v>
      </c>
    </row>
    <row r="107" spans="1:5" ht="54.95" hidden="1" customHeight="1" x14ac:dyDescent="0.25">
      <c r="A107" s="22" t="s">
        <v>150</v>
      </c>
      <c r="B107" s="16" t="s">
        <v>23</v>
      </c>
      <c r="C107" s="16" t="s">
        <v>23</v>
      </c>
      <c r="D107" s="17"/>
      <c r="E107" s="24" t="s">
        <v>24</v>
      </c>
    </row>
    <row r="108" spans="1:5" ht="54.95" hidden="1" customHeight="1" x14ac:dyDescent="0.25">
      <c r="A108" s="22" t="s">
        <v>222</v>
      </c>
      <c r="B108" s="16" t="s">
        <v>23</v>
      </c>
      <c r="C108" s="16" t="s">
        <v>23</v>
      </c>
      <c r="D108" s="17"/>
      <c r="E108" s="24" t="s">
        <v>24</v>
      </c>
    </row>
    <row r="109" spans="1:5" ht="54.95" hidden="1" customHeight="1" x14ac:dyDescent="0.25">
      <c r="A109" s="22" t="s">
        <v>151</v>
      </c>
      <c r="B109" s="16" t="s">
        <v>23</v>
      </c>
      <c r="C109" s="16" t="s">
        <v>23</v>
      </c>
      <c r="D109" s="17"/>
      <c r="E109" s="24" t="s">
        <v>24</v>
      </c>
    </row>
    <row r="110" spans="1:5" ht="54.95" hidden="1" customHeight="1" x14ac:dyDescent="0.25">
      <c r="A110" s="22" t="s">
        <v>223</v>
      </c>
      <c r="B110" s="16" t="s">
        <v>23</v>
      </c>
      <c r="C110" s="16" t="s">
        <v>23</v>
      </c>
      <c r="D110" s="17"/>
      <c r="E110" s="24" t="s">
        <v>24</v>
      </c>
    </row>
    <row r="111" spans="1:5" ht="54.95" customHeight="1" x14ac:dyDescent="0.25">
      <c r="A111" s="22"/>
      <c r="B111" s="16"/>
      <c r="C111" s="16"/>
      <c r="D111" s="17"/>
      <c r="E111" s="24"/>
    </row>
    <row r="112" spans="1:5" x14ac:dyDescent="0.25">
      <c r="A112" s="44" t="s">
        <v>260</v>
      </c>
      <c r="B112" s="45"/>
      <c r="C112" s="46"/>
      <c r="D112" s="19">
        <f>SUM(D30:D110)</f>
        <v>0</v>
      </c>
      <c r="E112" s="20"/>
    </row>
  </sheetData>
  <mergeCells count="20"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B25:E25"/>
    <mergeCell ref="A112:C112"/>
    <mergeCell ref="C15:E15"/>
    <mergeCell ref="C16:E16"/>
    <mergeCell ref="C17:E17"/>
    <mergeCell ref="C18:E18"/>
    <mergeCell ref="C22:E22"/>
    <mergeCell ref="C23:E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F3E1-6332-4809-83C9-056EC8D68E96}">
  <dimension ref="A1:E144"/>
  <sheetViews>
    <sheetView topLeftCell="A17" workbookViewId="0">
      <selection activeCell="G161" sqref="G161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263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5" t="s">
        <v>5</v>
      </c>
      <c r="D11" s="36"/>
      <c r="E11" s="37"/>
    </row>
    <row r="12" spans="1:5" x14ac:dyDescent="0.25">
      <c r="A12" s="5"/>
      <c r="B12" s="6">
        <v>3113</v>
      </c>
      <c r="C12" s="35" t="s">
        <v>6</v>
      </c>
      <c r="D12" s="36"/>
      <c r="E12" s="37"/>
    </row>
    <row r="13" spans="1:5" x14ac:dyDescent="0.25">
      <c r="A13" s="5"/>
      <c r="B13" s="6">
        <v>3132</v>
      </c>
      <c r="C13" s="35" t="s">
        <v>7</v>
      </c>
      <c r="D13" s="36"/>
      <c r="E13" s="37"/>
    </row>
    <row r="14" spans="1:5" x14ac:dyDescent="0.25">
      <c r="A14" s="5"/>
      <c r="B14" s="6">
        <v>3121</v>
      </c>
      <c r="C14" s="35" t="s">
        <v>8</v>
      </c>
      <c r="D14" s="36"/>
      <c r="E14" s="37"/>
    </row>
    <row r="15" spans="1:5" x14ac:dyDescent="0.25">
      <c r="A15" s="5"/>
      <c r="B15" s="6">
        <v>3211</v>
      </c>
      <c r="C15" s="35" t="s">
        <v>9</v>
      </c>
      <c r="D15" s="36"/>
      <c r="E15" s="37"/>
    </row>
    <row r="16" spans="1:5" x14ac:dyDescent="0.25">
      <c r="A16" s="5"/>
      <c r="B16" s="6">
        <v>3212</v>
      </c>
      <c r="C16" s="35" t="s">
        <v>10</v>
      </c>
      <c r="D16" s="36"/>
      <c r="E16" s="37"/>
    </row>
    <row r="17" spans="1:5" x14ac:dyDescent="0.25">
      <c r="A17" s="5"/>
      <c r="B17" s="6">
        <v>3214</v>
      </c>
      <c r="C17" s="35" t="s">
        <v>11</v>
      </c>
      <c r="D17" s="36"/>
      <c r="E17" s="37"/>
    </row>
    <row r="18" spans="1:5" hidden="1" x14ac:dyDescent="0.25">
      <c r="A18" s="5"/>
      <c r="B18" s="6">
        <v>3221</v>
      </c>
      <c r="C18" s="38" t="s">
        <v>12</v>
      </c>
      <c r="D18" s="39"/>
      <c r="E18" s="40"/>
    </row>
    <row r="19" spans="1:5" hidden="1" x14ac:dyDescent="0.25">
      <c r="A19" s="5"/>
      <c r="B19" s="6">
        <v>3223</v>
      </c>
      <c r="C19" s="7" t="s">
        <v>62</v>
      </c>
      <c r="D19" s="8"/>
      <c r="E19" s="9"/>
    </row>
    <row r="20" spans="1:5" hidden="1" x14ac:dyDescent="0.25">
      <c r="A20" s="5"/>
      <c r="B20" s="6">
        <v>3224</v>
      </c>
      <c r="C20" s="7" t="s">
        <v>61</v>
      </c>
      <c r="D20" s="8"/>
      <c r="E20" s="9"/>
    </row>
    <row r="21" spans="1:5" x14ac:dyDescent="0.25">
      <c r="A21" s="5"/>
      <c r="B21" s="6">
        <v>3221</v>
      </c>
      <c r="C21" s="7" t="s">
        <v>12</v>
      </c>
      <c r="D21" s="8"/>
      <c r="E21" s="9"/>
    </row>
    <row r="22" spans="1:5" x14ac:dyDescent="0.25">
      <c r="A22" s="5"/>
      <c r="B22" s="6">
        <v>3222</v>
      </c>
      <c r="C22" s="7" t="s">
        <v>159</v>
      </c>
      <c r="D22" s="8"/>
      <c r="E22" s="9"/>
    </row>
    <row r="23" spans="1:5" x14ac:dyDescent="0.25">
      <c r="A23" s="5"/>
      <c r="B23" s="6">
        <v>3239</v>
      </c>
      <c r="C23" s="7" t="s">
        <v>13</v>
      </c>
      <c r="D23" s="8"/>
      <c r="E23" s="9"/>
    </row>
    <row r="24" spans="1:5" hidden="1" x14ac:dyDescent="0.25">
      <c r="A24" s="5"/>
      <c r="B24" s="6">
        <v>3291</v>
      </c>
      <c r="C24" s="35" t="s">
        <v>15</v>
      </c>
      <c r="D24" s="36"/>
      <c r="E24" s="37"/>
    </row>
    <row r="25" spans="1:5" x14ac:dyDescent="0.25">
      <c r="A25" s="5"/>
      <c r="B25" s="6">
        <v>3293</v>
      </c>
      <c r="C25" s="35" t="s">
        <v>16</v>
      </c>
      <c r="D25" s="36"/>
      <c r="E25" s="37"/>
    </row>
    <row r="26" spans="1:5" hidden="1" x14ac:dyDescent="0.25"/>
    <row r="27" spans="1:5" x14ac:dyDescent="0.25">
      <c r="A27" s="13">
        <f>SUM(A11:A26)</f>
        <v>0</v>
      </c>
      <c r="B27" s="41" t="s">
        <v>238</v>
      </c>
      <c r="C27" s="42"/>
      <c r="D27" s="42"/>
      <c r="E27" s="43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hidden="1" customHeight="1" x14ac:dyDescent="0.25">
      <c r="A31" s="22" t="s">
        <v>25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205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37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206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91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225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226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186</v>
      </c>
      <c r="B38" s="16" t="s">
        <v>23</v>
      </c>
      <c r="C38" s="16" t="s">
        <v>23</v>
      </c>
      <c r="D38" s="26"/>
      <c r="E38" s="24" t="s">
        <v>24</v>
      </c>
    </row>
    <row r="39" spans="1:5" ht="54.95" hidden="1" customHeight="1" x14ac:dyDescent="0.25">
      <c r="A39" s="22" t="s">
        <v>38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187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126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207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208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209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64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129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161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26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154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228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40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210</v>
      </c>
      <c r="B52" s="16" t="s">
        <v>23</v>
      </c>
      <c r="C52" s="16" t="s">
        <v>23</v>
      </c>
      <c r="D52" s="26"/>
      <c r="E52" s="24" t="s">
        <v>24</v>
      </c>
    </row>
    <row r="53" spans="1:5" ht="54.95" hidden="1" customHeight="1" x14ac:dyDescent="0.25">
      <c r="A53" s="22" t="s">
        <v>211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27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189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162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66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163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67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130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70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2" t="s">
        <v>131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132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2" t="s">
        <v>43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133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135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71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28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137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229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212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29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45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192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140</v>
      </c>
      <c r="B75" s="16" t="s">
        <v>23</v>
      </c>
      <c r="C75" s="16" t="s">
        <v>23</v>
      </c>
      <c r="D75" s="17"/>
      <c r="E75" s="24" t="s">
        <v>24</v>
      </c>
    </row>
    <row r="76" spans="1:5" ht="54.95" hidden="1" customHeight="1" x14ac:dyDescent="0.25">
      <c r="A76" s="22" t="s">
        <v>213</v>
      </c>
      <c r="B76" s="16" t="s">
        <v>23</v>
      </c>
      <c r="C76" s="16" t="s">
        <v>23</v>
      </c>
      <c r="D76" s="17"/>
      <c r="E76" s="24" t="s">
        <v>24</v>
      </c>
    </row>
    <row r="77" spans="1:5" ht="54.95" hidden="1" customHeight="1" x14ac:dyDescent="0.25">
      <c r="A77" s="22" t="s">
        <v>239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215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165</v>
      </c>
      <c r="B79" s="16" t="s">
        <v>23</v>
      </c>
      <c r="C79" s="16" t="s">
        <v>23</v>
      </c>
      <c r="D79" s="17"/>
      <c r="E79" s="24" t="s">
        <v>24</v>
      </c>
    </row>
    <row r="80" spans="1:5" ht="54.95" hidden="1" customHeight="1" x14ac:dyDescent="0.25">
      <c r="A80" s="22" t="s">
        <v>75</v>
      </c>
      <c r="B80" s="16" t="s">
        <v>23</v>
      </c>
      <c r="C80" s="16" t="s">
        <v>23</v>
      </c>
      <c r="D80" s="17"/>
      <c r="E80" s="24" t="s">
        <v>24</v>
      </c>
    </row>
    <row r="81" spans="1:5" ht="54.95" hidden="1" customHeight="1" x14ac:dyDescent="0.25">
      <c r="A81" s="22" t="s">
        <v>47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2" t="s">
        <v>214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178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230</v>
      </c>
      <c r="B84" s="16" t="s">
        <v>23</v>
      </c>
      <c r="C84" s="16" t="s">
        <v>23</v>
      </c>
      <c r="D84" s="17"/>
      <c r="E84" s="24" t="s">
        <v>24</v>
      </c>
    </row>
    <row r="85" spans="1:5" ht="54.95" hidden="1" customHeight="1" x14ac:dyDescent="0.25">
      <c r="A85" s="22" t="s">
        <v>141</v>
      </c>
      <c r="B85" s="16" t="s">
        <v>23</v>
      </c>
      <c r="C85" s="16" t="s">
        <v>23</v>
      </c>
      <c r="D85" s="17"/>
      <c r="E85" s="24" t="s">
        <v>24</v>
      </c>
    </row>
    <row r="86" spans="1:5" ht="54.95" hidden="1" customHeight="1" x14ac:dyDescent="0.25">
      <c r="A86" s="22" t="s">
        <v>77</v>
      </c>
      <c r="B86" s="16" t="s">
        <v>23</v>
      </c>
      <c r="C86" s="16" t="s">
        <v>23</v>
      </c>
      <c r="D86" s="17"/>
      <c r="E86" s="24" t="s">
        <v>24</v>
      </c>
    </row>
    <row r="87" spans="1:5" ht="54.95" hidden="1" customHeight="1" x14ac:dyDescent="0.25">
      <c r="A87" s="22" t="s">
        <v>105</v>
      </c>
      <c r="B87" s="16" t="s">
        <v>23</v>
      </c>
      <c r="C87" s="16" t="s">
        <v>23</v>
      </c>
      <c r="D87" s="17"/>
      <c r="E87" s="24" t="s">
        <v>24</v>
      </c>
    </row>
    <row r="88" spans="1:5" ht="54.95" hidden="1" customHeight="1" x14ac:dyDescent="0.25">
      <c r="A88" s="22" t="s">
        <v>167</v>
      </c>
      <c r="B88" s="16" t="s">
        <v>23</v>
      </c>
      <c r="C88" s="16" t="s">
        <v>23</v>
      </c>
      <c r="D88" s="17"/>
      <c r="E88" s="24" t="s">
        <v>24</v>
      </c>
    </row>
    <row r="89" spans="1:5" ht="54.95" hidden="1" customHeight="1" x14ac:dyDescent="0.25">
      <c r="A89" s="22" t="s">
        <v>193</v>
      </c>
      <c r="B89" s="16" t="s">
        <v>23</v>
      </c>
      <c r="C89" s="16" t="s">
        <v>23</v>
      </c>
      <c r="D89" s="17"/>
      <c r="E89" s="24" t="s">
        <v>24</v>
      </c>
    </row>
    <row r="90" spans="1:5" ht="54.95" hidden="1" customHeight="1" x14ac:dyDescent="0.25">
      <c r="A90" s="22" t="s">
        <v>231</v>
      </c>
      <c r="B90" s="16" t="s">
        <v>23</v>
      </c>
      <c r="C90" s="16" t="s">
        <v>23</v>
      </c>
      <c r="D90" s="17"/>
      <c r="E90" s="24" t="s">
        <v>24</v>
      </c>
    </row>
    <row r="91" spans="1:5" ht="54.95" hidden="1" customHeight="1" x14ac:dyDescent="0.25">
      <c r="A91" s="22" t="s">
        <v>232</v>
      </c>
      <c r="B91" s="16" t="s">
        <v>23</v>
      </c>
      <c r="C91" s="16" t="s">
        <v>23</v>
      </c>
      <c r="D91" s="17"/>
      <c r="E91" s="24" t="s">
        <v>24</v>
      </c>
    </row>
    <row r="92" spans="1:5" ht="54.95" hidden="1" customHeight="1" x14ac:dyDescent="0.25">
      <c r="A92" s="22" t="s">
        <v>179</v>
      </c>
      <c r="B92" s="16" t="s">
        <v>23</v>
      </c>
      <c r="C92" s="16" t="s">
        <v>23</v>
      </c>
      <c r="D92" s="17"/>
      <c r="E92" s="24" t="s">
        <v>24</v>
      </c>
    </row>
    <row r="93" spans="1:5" ht="54.95" hidden="1" customHeight="1" x14ac:dyDescent="0.25">
      <c r="A93" s="22" t="s">
        <v>194</v>
      </c>
      <c r="B93" s="16" t="s">
        <v>23</v>
      </c>
      <c r="C93" s="16" t="s">
        <v>23</v>
      </c>
      <c r="D93" s="26"/>
      <c r="E93" s="24" t="s">
        <v>24</v>
      </c>
    </row>
    <row r="94" spans="1:5" ht="54.95" hidden="1" customHeight="1" x14ac:dyDescent="0.25">
      <c r="A94" s="22" t="s">
        <v>168</v>
      </c>
      <c r="B94" s="16" t="s">
        <v>23</v>
      </c>
      <c r="C94" s="16" t="s">
        <v>23</v>
      </c>
      <c r="D94" s="26"/>
      <c r="E94" s="24" t="s">
        <v>24</v>
      </c>
    </row>
    <row r="95" spans="1:5" ht="54.95" hidden="1" customHeight="1" x14ac:dyDescent="0.25">
      <c r="A95" s="22" t="s">
        <v>180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143</v>
      </c>
      <c r="B96" s="16" t="s">
        <v>23</v>
      </c>
      <c r="C96" s="16" t="s">
        <v>23</v>
      </c>
      <c r="D96" s="17"/>
      <c r="E96" s="24" t="s">
        <v>24</v>
      </c>
    </row>
    <row r="97" spans="1:5" ht="54.95" hidden="1" customHeight="1" x14ac:dyDescent="0.25">
      <c r="A97" s="22" t="s">
        <v>155</v>
      </c>
      <c r="B97" s="16" t="s">
        <v>23</v>
      </c>
      <c r="C97" s="16" t="s">
        <v>23</v>
      </c>
      <c r="D97" s="17"/>
      <c r="E97" s="24" t="s">
        <v>24</v>
      </c>
    </row>
    <row r="98" spans="1:5" ht="54.95" hidden="1" customHeight="1" x14ac:dyDescent="0.25">
      <c r="A98" s="22" t="s">
        <v>30</v>
      </c>
      <c r="B98" s="16" t="s">
        <v>23</v>
      </c>
      <c r="C98" s="16" t="s">
        <v>23</v>
      </c>
      <c r="D98" s="17"/>
      <c r="E98" s="24" t="s">
        <v>24</v>
      </c>
    </row>
    <row r="99" spans="1:5" ht="54.95" hidden="1" customHeight="1" x14ac:dyDescent="0.25">
      <c r="A99" s="25" t="s">
        <v>216</v>
      </c>
      <c r="B99" s="16" t="s">
        <v>23</v>
      </c>
      <c r="C99" s="16" t="s">
        <v>23</v>
      </c>
      <c r="D99" s="17"/>
      <c r="E99" s="24" t="s">
        <v>24</v>
      </c>
    </row>
    <row r="100" spans="1:5" ht="54.95" hidden="1" customHeight="1" x14ac:dyDescent="0.25">
      <c r="A100" s="25" t="s">
        <v>48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5" t="s">
        <v>217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5" t="s">
        <v>195</v>
      </c>
      <c r="B102" s="16" t="s">
        <v>23</v>
      </c>
      <c r="C102" s="16" t="s">
        <v>23</v>
      </c>
      <c r="D102" s="26"/>
      <c r="E102" s="24" t="s">
        <v>24</v>
      </c>
    </row>
    <row r="103" spans="1:5" ht="54.95" hidden="1" customHeight="1" x14ac:dyDescent="0.25">
      <c r="A103" s="25" t="s">
        <v>49</v>
      </c>
      <c r="B103" s="16" t="s">
        <v>23</v>
      </c>
      <c r="C103" s="16" t="s">
        <v>23</v>
      </c>
      <c r="D103" s="17"/>
      <c r="E103" s="24" t="s">
        <v>24</v>
      </c>
    </row>
    <row r="104" spans="1:5" ht="54.95" hidden="1" customHeight="1" x14ac:dyDescent="0.25">
      <c r="A104" s="25" t="s">
        <v>80</v>
      </c>
      <c r="B104" s="16" t="s">
        <v>23</v>
      </c>
      <c r="C104" s="16" t="s">
        <v>23</v>
      </c>
      <c r="D104" s="17"/>
      <c r="E104" s="24" t="s">
        <v>24</v>
      </c>
    </row>
    <row r="105" spans="1:5" ht="54.95" hidden="1" customHeight="1" x14ac:dyDescent="0.25">
      <c r="A105" s="25" t="s">
        <v>50</v>
      </c>
      <c r="B105" s="16" t="s">
        <v>23</v>
      </c>
      <c r="C105" s="16" t="s">
        <v>23</v>
      </c>
      <c r="D105" s="17"/>
      <c r="E105" s="24" t="s">
        <v>24</v>
      </c>
    </row>
    <row r="106" spans="1:5" ht="54.95" hidden="1" customHeight="1" x14ac:dyDescent="0.25">
      <c r="A106" s="25" t="s">
        <v>51</v>
      </c>
      <c r="B106" s="16" t="s">
        <v>23</v>
      </c>
      <c r="C106" s="16" t="s">
        <v>23</v>
      </c>
      <c r="D106" s="17"/>
      <c r="E106" s="24" t="s">
        <v>24</v>
      </c>
    </row>
    <row r="107" spans="1:5" ht="54.95" hidden="1" customHeight="1" x14ac:dyDescent="0.25">
      <c r="A107" s="22" t="s">
        <v>218</v>
      </c>
      <c r="B107" s="16" t="s">
        <v>23</v>
      </c>
      <c r="C107" s="16" t="s">
        <v>23</v>
      </c>
      <c r="D107" s="17"/>
      <c r="E107" s="24" t="s">
        <v>24</v>
      </c>
    </row>
    <row r="108" spans="1:5" ht="54.95" hidden="1" customHeight="1" x14ac:dyDescent="0.25">
      <c r="A108" s="22" t="s">
        <v>233</v>
      </c>
      <c r="B108" s="16" t="s">
        <v>23</v>
      </c>
      <c r="C108" s="16" t="s">
        <v>23</v>
      </c>
      <c r="D108" s="17"/>
      <c r="E108" s="24" t="s">
        <v>24</v>
      </c>
    </row>
    <row r="109" spans="1:5" ht="54.95" hidden="1" customHeight="1" x14ac:dyDescent="0.25">
      <c r="A109" s="22" t="s">
        <v>32</v>
      </c>
      <c r="B109" s="16" t="s">
        <v>23</v>
      </c>
      <c r="C109" s="16" t="s">
        <v>23</v>
      </c>
      <c r="D109" s="17"/>
      <c r="E109" s="24" t="s">
        <v>24</v>
      </c>
    </row>
    <row r="110" spans="1:5" ht="54.95" hidden="1" customHeight="1" x14ac:dyDescent="0.25">
      <c r="A110" s="22" t="s">
        <v>82</v>
      </c>
      <c r="B110" s="16" t="s">
        <v>23</v>
      </c>
      <c r="C110" s="16" t="s">
        <v>23</v>
      </c>
      <c r="D110" s="17"/>
      <c r="E110" s="24" t="s">
        <v>24</v>
      </c>
    </row>
    <row r="111" spans="1:5" ht="54.95" hidden="1" customHeight="1" x14ac:dyDescent="0.25">
      <c r="A111" s="22" t="s">
        <v>33</v>
      </c>
      <c r="B111" s="16" t="s">
        <v>23</v>
      </c>
      <c r="C111" s="16" t="s">
        <v>23</v>
      </c>
      <c r="D111" s="17"/>
      <c r="E111" s="24" t="s">
        <v>24</v>
      </c>
    </row>
    <row r="112" spans="1:5" ht="54.95" hidden="1" customHeight="1" x14ac:dyDescent="0.25">
      <c r="A112" s="22" t="s">
        <v>234</v>
      </c>
      <c r="B112" s="16" t="s">
        <v>23</v>
      </c>
      <c r="C112" s="16" t="s">
        <v>23</v>
      </c>
      <c r="D112" s="17"/>
      <c r="E112" s="24" t="s">
        <v>24</v>
      </c>
    </row>
    <row r="113" spans="1:5" ht="54.95" hidden="1" customHeight="1" x14ac:dyDescent="0.25">
      <c r="A113" s="22" t="s">
        <v>108</v>
      </c>
      <c r="B113" s="16" t="s">
        <v>23</v>
      </c>
      <c r="C113" s="16" t="s">
        <v>23</v>
      </c>
      <c r="D113" s="17"/>
      <c r="E113" s="24" t="s">
        <v>24</v>
      </c>
    </row>
    <row r="114" spans="1:5" ht="54.95" hidden="1" customHeight="1" x14ac:dyDescent="0.25">
      <c r="A114" s="22" t="s">
        <v>34</v>
      </c>
      <c r="B114" s="16" t="s">
        <v>23</v>
      </c>
      <c r="C114" s="16" t="s">
        <v>23</v>
      </c>
      <c r="D114" s="17"/>
      <c r="E114" s="24" t="s">
        <v>24</v>
      </c>
    </row>
    <row r="115" spans="1:5" ht="54.95" hidden="1" customHeight="1" x14ac:dyDescent="0.25">
      <c r="A115" s="22" t="s">
        <v>53</v>
      </c>
      <c r="B115" s="16" t="s">
        <v>23</v>
      </c>
      <c r="C115" s="16" t="s">
        <v>23</v>
      </c>
      <c r="D115" s="17"/>
      <c r="E115" s="24" t="s">
        <v>24</v>
      </c>
    </row>
    <row r="116" spans="1:5" ht="54.95" hidden="1" customHeight="1" x14ac:dyDescent="0.25">
      <c r="A116" s="22" t="s">
        <v>219</v>
      </c>
      <c r="B116" s="16" t="s">
        <v>23</v>
      </c>
      <c r="C116" s="16" t="s">
        <v>23</v>
      </c>
      <c r="D116" s="17"/>
      <c r="E116" s="24" t="s">
        <v>24</v>
      </c>
    </row>
    <row r="117" spans="1:5" ht="54.95" hidden="1" customHeight="1" x14ac:dyDescent="0.25">
      <c r="A117" s="22" t="s">
        <v>203</v>
      </c>
      <c r="B117" s="16" t="s">
        <v>23</v>
      </c>
      <c r="C117" s="16" t="s">
        <v>23</v>
      </c>
      <c r="D117" s="17"/>
      <c r="E117" s="24" t="s">
        <v>24</v>
      </c>
    </row>
    <row r="118" spans="1:5" ht="54.95" hidden="1" customHeight="1" x14ac:dyDescent="0.25">
      <c r="A118" s="22" t="s">
        <v>197</v>
      </c>
      <c r="B118" s="16" t="s">
        <v>23</v>
      </c>
      <c r="C118" s="16" t="s">
        <v>23</v>
      </c>
      <c r="D118" s="17"/>
      <c r="E118" s="24" t="s">
        <v>24</v>
      </c>
    </row>
    <row r="119" spans="1:5" ht="54.95" hidden="1" customHeight="1" x14ac:dyDescent="0.25">
      <c r="A119" s="22" t="s">
        <v>198</v>
      </c>
      <c r="B119" s="16" t="s">
        <v>23</v>
      </c>
      <c r="C119" s="16" t="s">
        <v>23</v>
      </c>
      <c r="D119" s="26"/>
      <c r="E119" s="24" t="s">
        <v>24</v>
      </c>
    </row>
    <row r="120" spans="1:5" ht="54.95" hidden="1" customHeight="1" x14ac:dyDescent="0.25">
      <c r="A120" s="22"/>
      <c r="B120" s="16"/>
      <c r="C120" s="16"/>
      <c r="D120" s="17"/>
      <c r="E120" s="24"/>
    </row>
    <row r="121" spans="1:5" ht="54.95" hidden="1" customHeight="1" x14ac:dyDescent="0.25">
      <c r="A121" s="22" t="s">
        <v>220</v>
      </c>
      <c r="B121" s="16" t="s">
        <v>23</v>
      </c>
      <c r="C121" s="16" t="s">
        <v>23</v>
      </c>
      <c r="D121" s="17"/>
      <c r="E121" s="24" t="s">
        <v>24</v>
      </c>
    </row>
    <row r="122" spans="1:5" ht="54.95" hidden="1" customHeight="1" x14ac:dyDescent="0.25">
      <c r="A122" s="22" t="s">
        <v>54</v>
      </c>
      <c r="B122" s="16" t="s">
        <v>23</v>
      </c>
      <c r="C122" s="16" t="s">
        <v>23</v>
      </c>
      <c r="D122" s="17"/>
      <c r="E122" s="24" t="s">
        <v>24</v>
      </c>
    </row>
    <row r="123" spans="1:5" ht="54.95" hidden="1" customHeight="1" x14ac:dyDescent="0.25">
      <c r="A123" s="22" t="s">
        <v>235</v>
      </c>
      <c r="B123" s="16" t="s">
        <v>23</v>
      </c>
      <c r="C123" s="16" t="s">
        <v>23</v>
      </c>
      <c r="D123" s="17"/>
      <c r="E123" s="24" t="s">
        <v>24</v>
      </c>
    </row>
    <row r="124" spans="1:5" ht="54.95" hidden="1" customHeight="1" x14ac:dyDescent="0.25">
      <c r="A124" s="22" t="s">
        <v>169</v>
      </c>
      <c r="B124" s="16" t="s">
        <v>23</v>
      </c>
      <c r="C124" s="16" t="s">
        <v>23</v>
      </c>
      <c r="D124" s="17"/>
      <c r="E124" s="24" t="s">
        <v>24</v>
      </c>
    </row>
    <row r="125" spans="1:5" ht="54.95" hidden="1" customHeight="1" x14ac:dyDescent="0.25">
      <c r="A125" s="22" t="s">
        <v>146</v>
      </c>
      <c r="B125" s="16" t="s">
        <v>23</v>
      </c>
      <c r="C125" s="16" t="s">
        <v>23</v>
      </c>
      <c r="D125" s="17"/>
      <c r="E125" s="24" t="s">
        <v>24</v>
      </c>
    </row>
    <row r="126" spans="1:5" ht="54.95" hidden="1" customHeight="1" x14ac:dyDescent="0.25">
      <c r="A126" s="22" t="s">
        <v>170</v>
      </c>
      <c r="B126" s="16" t="s">
        <v>23</v>
      </c>
      <c r="C126" s="16" t="s">
        <v>23</v>
      </c>
      <c r="D126" s="17"/>
      <c r="E126" s="24" t="s">
        <v>24</v>
      </c>
    </row>
    <row r="127" spans="1:5" ht="54.95" hidden="1" customHeight="1" x14ac:dyDescent="0.25">
      <c r="A127" s="22" t="s">
        <v>56</v>
      </c>
      <c r="B127" s="16" t="s">
        <v>23</v>
      </c>
      <c r="C127" s="16" t="s">
        <v>23</v>
      </c>
      <c r="D127" s="17"/>
      <c r="E127" s="24" t="s">
        <v>24</v>
      </c>
    </row>
    <row r="128" spans="1:5" ht="54.95" hidden="1" customHeight="1" x14ac:dyDescent="0.25">
      <c r="A128" s="22" t="s">
        <v>221</v>
      </c>
      <c r="B128" s="16" t="s">
        <v>23</v>
      </c>
      <c r="C128" s="16" t="s">
        <v>23</v>
      </c>
      <c r="D128" s="17"/>
      <c r="E128" s="24" t="s">
        <v>24</v>
      </c>
    </row>
    <row r="129" spans="1:5" ht="54.95" hidden="1" customHeight="1" x14ac:dyDescent="0.25">
      <c r="A129" s="22" t="s">
        <v>240</v>
      </c>
      <c r="B129" s="16" t="s">
        <v>23</v>
      </c>
      <c r="C129" s="16" t="s">
        <v>23</v>
      </c>
      <c r="D129" s="17"/>
      <c r="E129" s="24" t="s">
        <v>24</v>
      </c>
    </row>
    <row r="130" spans="1:5" ht="54.95" hidden="1" customHeight="1" x14ac:dyDescent="0.25">
      <c r="A130" s="22" t="s">
        <v>58</v>
      </c>
      <c r="B130" s="16" t="s">
        <v>23</v>
      </c>
      <c r="C130" s="16" t="s">
        <v>23</v>
      </c>
      <c r="D130" s="17"/>
      <c r="E130" s="24" t="s">
        <v>24</v>
      </c>
    </row>
    <row r="131" spans="1:5" ht="54.95" hidden="1" customHeight="1" x14ac:dyDescent="0.25">
      <c r="A131" s="22" t="s">
        <v>236</v>
      </c>
      <c r="B131" s="16" t="s">
        <v>23</v>
      </c>
      <c r="C131" s="16" t="s">
        <v>23</v>
      </c>
      <c r="D131" s="17"/>
      <c r="E131" s="24" t="s">
        <v>24</v>
      </c>
    </row>
    <row r="132" spans="1:5" ht="54.95" hidden="1" customHeight="1" x14ac:dyDescent="0.25">
      <c r="A132" s="22" t="s">
        <v>148</v>
      </c>
      <c r="B132" s="16" t="s">
        <v>23</v>
      </c>
      <c r="C132" s="16" t="s">
        <v>23</v>
      </c>
      <c r="D132" s="17"/>
      <c r="E132" s="24" t="s">
        <v>24</v>
      </c>
    </row>
    <row r="133" spans="1:5" ht="54.95" hidden="1" customHeight="1" x14ac:dyDescent="0.25">
      <c r="A133" s="22" t="s">
        <v>237</v>
      </c>
      <c r="B133" s="16" t="s">
        <v>23</v>
      </c>
      <c r="C133" s="16" t="s">
        <v>23</v>
      </c>
      <c r="D133" s="17"/>
      <c r="E133" s="24" t="s">
        <v>24</v>
      </c>
    </row>
    <row r="134" spans="1:5" ht="54.95" hidden="1" customHeight="1" x14ac:dyDescent="0.25">
      <c r="A134" s="22" t="s">
        <v>87</v>
      </c>
      <c r="B134" s="16" t="s">
        <v>23</v>
      </c>
      <c r="C134" s="16" t="s">
        <v>23</v>
      </c>
      <c r="D134" s="17"/>
      <c r="E134" s="24" t="s">
        <v>24</v>
      </c>
    </row>
    <row r="135" spans="1:5" ht="54.95" hidden="1" customHeight="1" x14ac:dyDescent="0.25">
      <c r="A135" s="22" t="s">
        <v>200</v>
      </c>
      <c r="B135" s="16" t="s">
        <v>23</v>
      </c>
      <c r="C135" s="16" t="s">
        <v>23</v>
      </c>
      <c r="D135" s="17"/>
      <c r="E135" s="24" t="s">
        <v>24</v>
      </c>
    </row>
    <row r="136" spans="1:5" ht="54.95" hidden="1" customHeight="1" x14ac:dyDescent="0.25">
      <c r="A136" s="22" t="s">
        <v>149</v>
      </c>
      <c r="B136" s="16" t="s">
        <v>23</v>
      </c>
      <c r="C136" s="16" t="s">
        <v>23</v>
      </c>
      <c r="D136" s="17"/>
      <c r="E136" s="24" t="s">
        <v>24</v>
      </c>
    </row>
    <row r="137" spans="1:5" ht="54.95" hidden="1" customHeight="1" x14ac:dyDescent="0.25">
      <c r="A137" s="22" t="s">
        <v>36</v>
      </c>
      <c r="B137" s="16" t="s">
        <v>23</v>
      </c>
      <c r="C137" s="16" t="s">
        <v>23</v>
      </c>
      <c r="D137" s="17"/>
      <c r="E137" s="24" t="s">
        <v>24</v>
      </c>
    </row>
    <row r="138" spans="1:5" ht="54.95" hidden="1" customHeight="1" x14ac:dyDescent="0.25">
      <c r="A138" s="22" t="s">
        <v>150</v>
      </c>
      <c r="B138" s="16" t="s">
        <v>23</v>
      </c>
      <c r="C138" s="16" t="s">
        <v>23</v>
      </c>
      <c r="D138" s="17"/>
      <c r="E138" s="24" t="s">
        <v>24</v>
      </c>
    </row>
    <row r="139" spans="1:5" ht="54.95" hidden="1" customHeight="1" x14ac:dyDescent="0.25">
      <c r="A139" s="22" t="s">
        <v>222</v>
      </c>
      <c r="B139" s="16" t="s">
        <v>23</v>
      </c>
      <c r="C139" s="16" t="s">
        <v>23</v>
      </c>
      <c r="D139" s="17"/>
      <c r="E139" s="24" t="s">
        <v>24</v>
      </c>
    </row>
    <row r="140" spans="1:5" ht="54.95" hidden="1" customHeight="1" x14ac:dyDescent="0.25">
      <c r="A140" s="22" t="s">
        <v>157</v>
      </c>
      <c r="B140" s="16" t="s">
        <v>23</v>
      </c>
      <c r="C140" s="16" t="s">
        <v>23</v>
      </c>
      <c r="D140" s="17"/>
      <c r="E140" s="24" t="s">
        <v>24</v>
      </c>
    </row>
    <row r="141" spans="1:5" ht="54.95" hidden="1" customHeight="1" x14ac:dyDescent="0.25">
      <c r="A141" s="22" t="s">
        <v>151</v>
      </c>
      <c r="B141" s="16" t="s">
        <v>23</v>
      </c>
      <c r="C141" s="16" t="s">
        <v>23</v>
      </c>
      <c r="D141" s="17"/>
      <c r="E141" s="24" t="s">
        <v>24</v>
      </c>
    </row>
    <row r="142" spans="1:5" ht="54.95" hidden="1" customHeight="1" x14ac:dyDescent="0.25">
      <c r="A142" s="22" t="s">
        <v>223</v>
      </c>
      <c r="B142" s="16" t="s">
        <v>23</v>
      </c>
      <c r="C142" s="16" t="s">
        <v>23</v>
      </c>
      <c r="D142" s="26"/>
      <c r="E142" s="24" t="s">
        <v>24</v>
      </c>
    </row>
    <row r="143" spans="1:5" ht="54.95" customHeight="1" x14ac:dyDescent="0.25">
      <c r="A143" s="22"/>
      <c r="B143" s="16"/>
      <c r="C143" s="16"/>
      <c r="D143" s="26"/>
      <c r="E143" s="24"/>
    </row>
    <row r="144" spans="1:5" x14ac:dyDescent="0.25">
      <c r="A144" s="44" t="s">
        <v>262</v>
      </c>
      <c r="B144" s="45"/>
      <c r="C144" s="46"/>
      <c r="D144" s="19">
        <f>SUM(D32:D142)</f>
        <v>0</v>
      </c>
      <c r="E144" s="20"/>
    </row>
  </sheetData>
  <mergeCells count="20">
    <mergeCell ref="B27:E27"/>
    <mergeCell ref="A144:C144"/>
    <mergeCell ref="C15:E15"/>
    <mergeCell ref="C16:E16"/>
    <mergeCell ref="C17:E17"/>
    <mergeCell ref="C18:E18"/>
    <mergeCell ref="C24:E24"/>
    <mergeCell ref="C25:E25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9943-C207-46DB-8E87-AE5E94A197EA}">
  <dimension ref="A1:E85"/>
  <sheetViews>
    <sheetView topLeftCell="A6" workbookViewId="0">
      <selection activeCell="A79" sqref="A79:XFD79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243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1049443.8700000001</v>
      </c>
      <c r="B11" s="6">
        <v>3111</v>
      </c>
      <c r="C11" s="35" t="s">
        <v>5</v>
      </c>
      <c r="D11" s="36"/>
      <c r="E11" s="37"/>
    </row>
    <row r="12" spans="1:5" x14ac:dyDescent="0.25">
      <c r="A12" s="5">
        <v>3486.33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170871.6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20083.02</v>
      </c>
      <c r="B14" s="6">
        <v>3121</v>
      </c>
      <c r="C14" s="35" t="s">
        <v>8</v>
      </c>
      <c r="D14" s="36"/>
      <c r="E14" s="37"/>
    </row>
    <row r="15" spans="1:5" x14ac:dyDescent="0.25">
      <c r="A15" s="5">
        <f>10472.24+8.8</f>
        <v>10481.039999999999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24755.9</v>
      </c>
      <c r="B16" s="6">
        <v>3212</v>
      </c>
      <c r="C16" s="35" t="s">
        <v>10</v>
      </c>
      <c r="D16" s="36"/>
      <c r="E16" s="37"/>
    </row>
    <row r="17" spans="1:5" hidden="1" x14ac:dyDescent="0.25">
      <c r="A17" s="5"/>
      <c r="B17" s="6">
        <v>3213</v>
      </c>
      <c r="C17" s="10" t="s">
        <v>88</v>
      </c>
      <c r="D17" s="11"/>
      <c r="E17" s="12"/>
    </row>
    <row r="18" spans="1:5" hidden="1" x14ac:dyDescent="0.25">
      <c r="A18" s="5"/>
      <c r="B18" s="6">
        <v>3214</v>
      </c>
      <c r="C18" s="35" t="s">
        <v>11</v>
      </c>
      <c r="D18" s="36"/>
      <c r="E18" s="37"/>
    </row>
    <row r="19" spans="1:5" x14ac:dyDescent="0.25">
      <c r="A19" s="5">
        <v>45.63</v>
      </c>
      <c r="B19" s="6">
        <v>3221</v>
      </c>
      <c r="C19" s="38" t="s">
        <v>12</v>
      </c>
      <c r="D19" s="39"/>
      <c r="E19" s="40"/>
    </row>
    <row r="20" spans="1:5" x14ac:dyDescent="0.25">
      <c r="A20" s="5">
        <f>12.95+3.69</f>
        <v>16.64</v>
      </c>
      <c r="B20" s="6">
        <v>3224</v>
      </c>
      <c r="C20" s="7" t="s">
        <v>61</v>
      </c>
      <c r="D20" s="8"/>
      <c r="E20" s="9"/>
    </row>
    <row r="21" spans="1:5" hidden="1" x14ac:dyDescent="0.25">
      <c r="A21" s="5"/>
      <c r="B21" s="6">
        <v>3225</v>
      </c>
      <c r="C21" s="7" t="s">
        <v>89</v>
      </c>
      <c r="D21" s="8"/>
      <c r="E21" s="9"/>
    </row>
    <row r="22" spans="1:5" x14ac:dyDescent="0.25">
      <c r="A22" s="5">
        <v>9.1</v>
      </c>
      <c r="B22" s="6">
        <v>3231</v>
      </c>
      <c r="C22" s="7" t="s">
        <v>152</v>
      </c>
      <c r="D22" s="8"/>
      <c r="E22" s="9"/>
    </row>
    <row r="23" spans="1:5" x14ac:dyDescent="0.25">
      <c r="A23" s="5">
        <v>10</v>
      </c>
      <c r="B23" s="6">
        <v>3232</v>
      </c>
      <c r="C23" s="7" t="s">
        <v>271</v>
      </c>
      <c r="D23" s="8"/>
      <c r="E23" s="9"/>
    </row>
    <row r="24" spans="1:5" x14ac:dyDescent="0.25">
      <c r="A24" s="5">
        <v>15.12</v>
      </c>
      <c r="B24" s="6">
        <v>3239</v>
      </c>
      <c r="C24" s="35" t="s">
        <v>13</v>
      </c>
      <c r="D24" s="36"/>
      <c r="E24" s="37"/>
    </row>
    <row r="25" spans="1:5" x14ac:dyDescent="0.25">
      <c r="A25" s="5">
        <v>92.68</v>
      </c>
      <c r="B25" s="6">
        <v>3241</v>
      </c>
      <c r="C25" s="38" t="s">
        <v>14</v>
      </c>
      <c r="D25" s="39"/>
      <c r="E25" s="40"/>
    </row>
    <row r="26" spans="1:5" x14ac:dyDescent="0.25">
      <c r="A26" s="5">
        <v>1426.8</v>
      </c>
      <c r="B26" s="6">
        <v>3291</v>
      </c>
      <c r="C26" s="35" t="s">
        <v>15</v>
      </c>
      <c r="D26" s="36"/>
      <c r="E26" s="37"/>
    </row>
    <row r="27" spans="1:5" hidden="1" x14ac:dyDescent="0.25">
      <c r="A27" s="5"/>
      <c r="B27" s="6">
        <v>3295</v>
      </c>
      <c r="C27" s="35" t="s">
        <v>17</v>
      </c>
      <c r="D27" s="36"/>
      <c r="E27" s="37"/>
    </row>
    <row r="29" spans="1:5" x14ac:dyDescent="0.25">
      <c r="A29" s="13">
        <f>SUM(A11:A28)</f>
        <v>1280737.7300000002</v>
      </c>
      <c r="B29" s="41" t="s">
        <v>63</v>
      </c>
      <c r="C29" s="42"/>
      <c r="D29" s="42"/>
      <c r="E29" s="43"/>
    </row>
    <row r="32" spans="1:5" ht="54.95" customHeight="1" x14ac:dyDescent="0.25">
      <c r="A32" s="14" t="s">
        <v>18</v>
      </c>
      <c r="B32" s="14" t="s">
        <v>19</v>
      </c>
      <c r="C32" s="14" t="s">
        <v>20</v>
      </c>
      <c r="D32" s="15" t="s">
        <v>21</v>
      </c>
      <c r="E32" s="14" t="s">
        <v>22</v>
      </c>
    </row>
    <row r="33" spans="1:5" s="23" customFormat="1" ht="54.95" customHeight="1" x14ac:dyDescent="0.25">
      <c r="A33" s="30" t="s">
        <v>25</v>
      </c>
      <c r="B33" s="16" t="s">
        <v>23</v>
      </c>
      <c r="C33" s="16" t="s">
        <v>23</v>
      </c>
      <c r="D33" s="31">
        <v>72.06</v>
      </c>
      <c r="E33" s="18" t="s">
        <v>24</v>
      </c>
    </row>
    <row r="34" spans="1:5" s="23" customFormat="1" ht="54.95" customHeight="1" x14ac:dyDescent="0.25">
      <c r="A34" s="30" t="s">
        <v>37</v>
      </c>
      <c r="B34" s="16" t="s">
        <v>23</v>
      </c>
      <c r="C34" s="16" t="s">
        <v>23</v>
      </c>
      <c r="D34" s="31">
        <v>72.06</v>
      </c>
      <c r="E34" s="18" t="s">
        <v>24</v>
      </c>
    </row>
    <row r="35" spans="1:5" s="23" customFormat="1" ht="54.95" customHeight="1" x14ac:dyDescent="0.25">
      <c r="A35" s="30" t="s">
        <v>39</v>
      </c>
      <c r="B35" s="16" t="s">
        <v>23</v>
      </c>
      <c r="C35" s="16" t="s">
        <v>23</v>
      </c>
      <c r="D35" s="31">
        <v>138.71</v>
      </c>
      <c r="E35" s="18" t="s">
        <v>24</v>
      </c>
    </row>
    <row r="36" spans="1:5" s="23" customFormat="1" ht="54.95" hidden="1" customHeight="1" x14ac:dyDescent="0.25">
      <c r="A36" s="30" t="s">
        <v>38</v>
      </c>
      <c r="B36" s="16" t="s">
        <v>23</v>
      </c>
      <c r="C36" s="16" t="s">
        <v>23</v>
      </c>
      <c r="D36" s="31"/>
      <c r="E36" s="18" t="s">
        <v>24</v>
      </c>
    </row>
    <row r="37" spans="1:5" s="23" customFormat="1" ht="54.95" hidden="1" customHeight="1" x14ac:dyDescent="0.25">
      <c r="A37" s="30" t="s">
        <v>64</v>
      </c>
      <c r="B37" s="16" t="s">
        <v>23</v>
      </c>
      <c r="C37" s="16" t="s">
        <v>23</v>
      </c>
      <c r="D37" s="31"/>
      <c r="E37" s="18" t="s">
        <v>24</v>
      </c>
    </row>
    <row r="38" spans="1:5" s="23" customFormat="1" ht="54.95" customHeight="1" x14ac:dyDescent="0.25">
      <c r="A38" s="30" t="s">
        <v>154</v>
      </c>
      <c r="B38" s="16" t="s">
        <v>23</v>
      </c>
      <c r="C38" s="16" t="s">
        <v>23</v>
      </c>
      <c r="D38" s="31">
        <v>69.349999999999994</v>
      </c>
      <c r="E38" s="18" t="s">
        <v>24</v>
      </c>
    </row>
    <row r="39" spans="1:5" s="23" customFormat="1" ht="54.95" hidden="1" customHeight="1" x14ac:dyDescent="0.25">
      <c r="A39" s="30" t="s">
        <v>65</v>
      </c>
      <c r="B39" s="16" t="s">
        <v>23</v>
      </c>
      <c r="C39" s="16" t="s">
        <v>23</v>
      </c>
      <c r="D39" s="31"/>
      <c r="E39" s="18" t="s">
        <v>24</v>
      </c>
    </row>
    <row r="40" spans="1:5" s="23" customFormat="1" ht="54.95" hidden="1" customHeight="1" x14ac:dyDescent="0.25">
      <c r="A40" s="30" t="s">
        <v>66</v>
      </c>
      <c r="B40" s="16" t="s">
        <v>23</v>
      </c>
      <c r="C40" s="16" t="s">
        <v>23</v>
      </c>
      <c r="D40" s="31"/>
      <c r="E40" s="18" t="s">
        <v>24</v>
      </c>
    </row>
    <row r="41" spans="1:5" s="23" customFormat="1" ht="54.95" hidden="1" customHeight="1" x14ac:dyDescent="0.25">
      <c r="A41" s="30" t="s">
        <v>67</v>
      </c>
      <c r="B41" s="16" t="s">
        <v>23</v>
      </c>
      <c r="C41" s="16" t="s">
        <v>23</v>
      </c>
      <c r="D41" s="31"/>
      <c r="E41" s="18" t="s">
        <v>24</v>
      </c>
    </row>
    <row r="42" spans="1:5" s="23" customFormat="1" ht="54.95" customHeight="1" x14ac:dyDescent="0.25">
      <c r="A42" s="30" t="s">
        <v>41</v>
      </c>
      <c r="B42" s="16" t="s">
        <v>23</v>
      </c>
      <c r="C42" s="16" t="s">
        <v>23</v>
      </c>
      <c r="D42" s="31">
        <v>69.349999999999994</v>
      </c>
      <c r="E42" s="18" t="s">
        <v>24</v>
      </c>
    </row>
    <row r="43" spans="1:5" s="23" customFormat="1" ht="54.95" customHeight="1" x14ac:dyDescent="0.25">
      <c r="A43" s="30" t="s">
        <v>68</v>
      </c>
      <c r="B43" s="16" t="s">
        <v>23</v>
      </c>
      <c r="C43" s="16" t="s">
        <v>23</v>
      </c>
      <c r="D43" s="31">
        <v>69.349999999999994</v>
      </c>
      <c r="E43" s="18" t="s">
        <v>24</v>
      </c>
    </row>
    <row r="44" spans="1:5" s="23" customFormat="1" ht="54.95" hidden="1" customHeight="1" x14ac:dyDescent="0.25">
      <c r="A44" s="30" t="s">
        <v>69</v>
      </c>
      <c r="B44" s="16" t="s">
        <v>23</v>
      </c>
      <c r="C44" s="16" t="s">
        <v>23</v>
      </c>
      <c r="D44" s="31"/>
      <c r="E44" s="18" t="s">
        <v>24</v>
      </c>
    </row>
    <row r="45" spans="1:5" s="23" customFormat="1" ht="54.95" hidden="1" customHeight="1" x14ac:dyDescent="0.25">
      <c r="A45" s="30" t="s">
        <v>42</v>
      </c>
      <c r="B45" s="16" t="s">
        <v>23</v>
      </c>
      <c r="C45" s="16" t="s">
        <v>23</v>
      </c>
      <c r="D45" s="31"/>
      <c r="E45" s="18" t="s">
        <v>24</v>
      </c>
    </row>
    <row r="46" spans="1:5" s="23" customFormat="1" ht="54.95" customHeight="1" x14ac:dyDescent="0.25">
      <c r="A46" s="30" t="s">
        <v>70</v>
      </c>
      <c r="B46" s="16" t="s">
        <v>23</v>
      </c>
      <c r="C46" s="16" t="s">
        <v>23</v>
      </c>
      <c r="D46" s="31">
        <v>69.349999999999994</v>
      </c>
      <c r="E46" s="18" t="s">
        <v>24</v>
      </c>
    </row>
    <row r="47" spans="1:5" s="23" customFormat="1" ht="54.95" customHeight="1" x14ac:dyDescent="0.25">
      <c r="A47" s="30" t="s">
        <v>43</v>
      </c>
      <c r="B47" s="16" t="s">
        <v>23</v>
      </c>
      <c r="C47" s="16" t="s">
        <v>23</v>
      </c>
      <c r="D47" s="31">
        <v>69.349999999999994</v>
      </c>
      <c r="E47" s="18" t="s">
        <v>24</v>
      </c>
    </row>
    <row r="48" spans="1:5" s="23" customFormat="1" ht="54.95" customHeight="1" x14ac:dyDescent="0.25">
      <c r="A48" s="30" t="s">
        <v>134</v>
      </c>
      <c r="B48" s="16" t="s">
        <v>23</v>
      </c>
      <c r="C48" s="16" t="s">
        <v>23</v>
      </c>
      <c r="D48" s="31">
        <v>69.349999999999994</v>
      </c>
      <c r="E48" s="18" t="s">
        <v>24</v>
      </c>
    </row>
    <row r="49" spans="1:5" s="23" customFormat="1" ht="54.95" customHeight="1" x14ac:dyDescent="0.25">
      <c r="A49" s="30" t="s">
        <v>71</v>
      </c>
      <c r="B49" s="16" t="s">
        <v>23</v>
      </c>
      <c r="C49" s="16" t="s">
        <v>23</v>
      </c>
      <c r="D49" s="31">
        <v>69.349999999999994</v>
      </c>
      <c r="E49" s="18" t="s">
        <v>24</v>
      </c>
    </row>
    <row r="50" spans="1:5" s="23" customFormat="1" ht="54.95" customHeight="1" x14ac:dyDescent="0.25">
      <c r="A50" s="30" t="s">
        <v>137</v>
      </c>
      <c r="B50" s="16" t="s">
        <v>23</v>
      </c>
      <c r="C50" s="16" t="s">
        <v>23</v>
      </c>
      <c r="D50" s="31">
        <v>69.349999999999994</v>
      </c>
      <c r="E50" s="18" t="s">
        <v>24</v>
      </c>
    </row>
    <row r="51" spans="1:5" s="23" customFormat="1" ht="54.95" customHeight="1" x14ac:dyDescent="0.25">
      <c r="A51" s="30" t="s">
        <v>44</v>
      </c>
      <c r="B51" s="16" t="s">
        <v>23</v>
      </c>
      <c r="C51" s="16" t="s">
        <v>23</v>
      </c>
      <c r="D51" s="31">
        <v>72.06</v>
      </c>
      <c r="E51" s="18" t="s">
        <v>24</v>
      </c>
    </row>
    <row r="52" spans="1:5" s="23" customFormat="1" ht="54.95" hidden="1" customHeight="1" x14ac:dyDescent="0.25">
      <c r="A52" s="30" t="s">
        <v>45</v>
      </c>
      <c r="B52" s="16" t="s">
        <v>23</v>
      </c>
      <c r="C52" s="16" t="s">
        <v>23</v>
      </c>
      <c r="D52" s="31"/>
      <c r="E52" s="18" t="s">
        <v>24</v>
      </c>
    </row>
    <row r="53" spans="1:5" s="23" customFormat="1" ht="54.95" customHeight="1" x14ac:dyDescent="0.25">
      <c r="A53" s="30" t="s">
        <v>72</v>
      </c>
      <c r="B53" s="16" t="s">
        <v>23</v>
      </c>
      <c r="C53" s="16" t="s">
        <v>23</v>
      </c>
      <c r="D53" s="31">
        <v>99.08</v>
      </c>
      <c r="E53" s="18" t="s">
        <v>24</v>
      </c>
    </row>
    <row r="54" spans="1:5" s="23" customFormat="1" ht="54.95" customHeight="1" x14ac:dyDescent="0.25">
      <c r="A54" s="30" t="s">
        <v>73</v>
      </c>
      <c r="B54" s="16" t="s">
        <v>23</v>
      </c>
      <c r="C54" s="16" t="s">
        <v>23</v>
      </c>
      <c r="D54" s="31">
        <v>69.349999999999994</v>
      </c>
      <c r="E54" s="18" t="s">
        <v>24</v>
      </c>
    </row>
    <row r="55" spans="1:5" s="23" customFormat="1" ht="54.95" hidden="1" customHeight="1" x14ac:dyDescent="0.25">
      <c r="A55" s="30" t="s">
        <v>74</v>
      </c>
      <c r="B55" s="16" t="s">
        <v>23</v>
      </c>
      <c r="C55" s="16" t="s">
        <v>23</v>
      </c>
      <c r="D55" s="31"/>
      <c r="E55" s="18" t="s">
        <v>24</v>
      </c>
    </row>
    <row r="56" spans="1:5" s="23" customFormat="1" ht="54.95" customHeight="1" x14ac:dyDescent="0.25">
      <c r="A56" s="30" t="s">
        <v>75</v>
      </c>
      <c r="B56" s="16" t="s">
        <v>23</v>
      </c>
      <c r="C56" s="16" t="s">
        <v>23</v>
      </c>
      <c r="D56" s="31">
        <v>102.94</v>
      </c>
      <c r="E56" s="18" t="s">
        <v>24</v>
      </c>
    </row>
    <row r="57" spans="1:5" s="23" customFormat="1" ht="54.95" customHeight="1" x14ac:dyDescent="0.25">
      <c r="A57" s="30" t="s">
        <v>272</v>
      </c>
      <c r="B57" s="16" t="s">
        <v>23</v>
      </c>
      <c r="C57" s="16" t="s">
        <v>23</v>
      </c>
      <c r="D57" s="31">
        <v>174.99</v>
      </c>
      <c r="E57" s="18" t="s">
        <v>24</v>
      </c>
    </row>
    <row r="58" spans="1:5" s="23" customFormat="1" ht="54.95" customHeight="1" x14ac:dyDescent="0.25">
      <c r="A58" s="30" t="s">
        <v>76</v>
      </c>
      <c r="B58" s="16" t="s">
        <v>23</v>
      </c>
      <c r="C58" s="16" t="s">
        <v>23</v>
      </c>
      <c r="D58" s="31">
        <v>72.06</v>
      </c>
      <c r="E58" s="18" t="s">
        <v>24</v>
      </c>
    </row>
    <row r="59" spans="1:5" s="23" customFormat="1" ht="54.95" hidden="1" customHeight="1" x14ac:dyDescent="0.25">
      <c r="A59" s="30" t="s">
        <v>77</v>
      </c>
      <c r="B59" s="16" t="s">
        <v>23</v>
      </c>
      <c r="C59" s="16" t="s">
        <v>23</v>
      </c>
      <c r="D59" s="31"/>
      <c r="E59" s="18" t="s">
        <v>24</v>
      </c>
    </row>
    <row r="60" spans="1:5" s="23" customFormat="1" ht="54.95" hidden="1" customHeight="1" x14ac:dyDescent="0.25">
      <c r="A60" s="30" t="s">
        <v>78</v>
      </c>
      <c r="B60" s="16" t="s">
        <v>23</v>
      </c>
      <c r="C60" s="16" t="s">
        <v>23</v>
      </c>
      <c r="D60" s="31"/>
      <c r="E60" s="18" t="s">
        <v>24</v>
      </c>
    </row>
    <row r="61" spans="1:5" s="23" customFormat="1" ht="54.95" customHeight="1" x14ac:dyDescent="0.25">
      <c r="A61" s="30" t="s">
        <v>79</v>
      </c>
      <c r="B61" s="16" t="s">
        <v>23</v>
      </c>
      <c r="C61" s="16" t="s">
        <v>23</v>
      </c>
      <c r="D61" s="31">
        <v>69.349999999999994</v>
      </c>
      <c r="E61" s="18" t="s">
        <v>24</v>
      </c>
    </row>
    <row r="62" spans="1:5" s="23" customFormat="1" ht="54.95" customHeight="1" x14ac:dyDescent="0.25">
      <c r="A62" s="30" t="s">
        <v>49</v>
      </c>
      <c r="B62" s="16" t="s">
        <v>23</v>
      </c>
      <c r="C62" s="16" t="s">
        <v>23</v>
      </c>
      <c r="D62" s="31">
        <v>102.94</v>
      </c>
      <c r="E62" s="18" t="s">
        <v>24</v>
      </c>
    </row>
    <row r="63" spans="1:5" s="23" customFormat="1" ht="54.95" customHeight="1" x14ac:dyDescent="0.25">
      <c r="A63" s="30" t="s">
        <v>80</v>
      </c>
      <c r="B63" s="16" t="s">
        <v>23</v>
      </c>
      <c r="C63" s="16" t="s">
        <v>23</v>
      </c>
      <c r="D63" s="31">
        <v>69.349999999999994</v>
      </c>
      <c r="E63" s="18" t="s">
        <v>24</v>
      </c>
    </row>
    <row r="64" spans="1:5" s="23" customFormat="1" ht="54.95" customHeight="1" x14ac:dyDescent="0.25">
      <c r="A64" s="30" t="s">
        <v>51</v>
      </c>
      <c r="B64" s="16" t="s">
        <v>23</v>
      </c>
      <c r="C64" s="16" t="s">
        <v>23</v>
      </c>
      <c r="D64" s="31">
        <v>70.23</v>
      </c>
      <c r="E64" s="18" t="s">
        <v>24</v>
      </c>
    </row>
    <row r="65" spans="1:5" s="23" customFormat="1" ht="54.95" hidden="1" customHeight="1" x14ac:dyDescent="0.25">
      <c r="A65" s="30" t="s">
        <v>81</v>
      </c>
      <c r="B65" s="16" t="s">
        <v>23</v>
      </c>
      <c r="C65" s="16" t="s">
        <v>23</v>
      </c>
      <c r="D65" s="31"/>
      <c r="E65" s="18" t="s">
        <v>24</v>
      </c>
    </row>
    <row r="66" spans="1:5" s="23" customFormat="1" ht="54.95" customHeight="1" x14ac:dyDescent="0.25">
      <c r="A66" s="30" t="s">
        <v>32</v>
      </c>
      <c r="B66" s="16" t="s">
        <v>23</v>
      </c>
      <c r="C66" s="16" t="s">
        <v>23</v>
      </c>
      <c r="D66" s="31">
        <v>69.349999999999994</v>
      </c>
      <c r="E66" s="18" t="s">
        <v>24</v>
      </c>
    </row>
    <row r="67" spans="1:5" s="23" customFormat="1" ht="54.95" customHeight="1" x14ac:dyDescent="0.25">
      <c r="A67" s="30" t="s">
        <v>82</v>
      </c>
      <c r="B67" s="16" t="s">
        <v>23</v>
      </c>
      <c r="C67" s="16" t="s">
        <v>23</v>
      </c>
      <c r="D67" s="31">
        <v>72.06</v>
      </c>
      <c r="E67" s="18" t="s">
        <v>24</v>
      </c>
    </row>
    <row r="68" spans="1:5" s="23" customFormat="1" ht="54.95" customHeight="1" x14ac:dyDescent="0.25">
      <c r="A68" s="30" t="s">
        <v>33</v>
      </c>
      <c r="B68" s="16" t="s">
        <v>23</v>
      </c>
      <c r="C68" s="16" t="s">
        <v>23</v>
      </c>
      <c r="D68" s="31">
        <v>69.349999999999994</v>
      </c>
      <c r="E68" s="18" t="s">
        <v>24</v>
      </c>
    </row>
    <row r="69" spans="1:5" s="23" customFormat="1" ht="54.95" customHeight="1" x14ac:dyDescent="0.25">
      <c r="A69" s="30" t="s">
        <v>108</v>
      </c>
      <c r="B69" s="16" t="s">
        <v>23</v>
      </c>
      <c r="C69" s="16" t="s">
        <v>23</v>
      </c>
      <c r="D69" s="31">
        <v>69.349999999999994</v>
      </c>
      <c r="E69" s="18" t="s">
        <v>24</v>
      </c>
    </row>
    <row r="70" spans="1:5" s="23" customFormat="1" ht="54.95" customHeight="1" x14ac:dyDescent="0.25">
      <c r="A70" s="30" t="s">
        <v>273</v>
      </c>
      <c r="B70" s="16" t="s">
        <v>23</v>
      </c>
      <c r="C70" s="16" t="s">
        <v>23</v>
      </c>
      <c r="D70" s="31">
        <v>69.349999999999994</v>
      </c>
      <c r="E70" s="18" t="s">
        <v>24</v>
      </c>
    </row>
    <row r="71" spans="1:5" s="23" customFormat="1" ht="54.95" customHeight="1" x14ac:dyDescent="0.25">
      <c r="A71" s="30" t="s">
        <v>52</v>
      </c>
      <c r="B71" s="16" t="s">
        <v>23</v>
      </c>
      <c r="C71" s="16" t="s">
        <v>23</v>
      </c>
      <c r="D71" s="31">
        <v>69.349999999999994</v>
      </c>
      <c r="E71" s="18" t="s">
        <v>24</v>
      </c>
    </row>
    <row r="72" spans="1:5" s="23" customFormat="1" ht="54.95" customHeight="1" x14ac:dyDescent="0.25">
      <c r="A72" s="30" t="s">
        <v>53</v>
      </c>
      <c r="B72" s="16" t="s">
        <v>23</v>
      </c>
      <c r="C72" s="16" t="s">
        <v>23</v>
      </c>
      <c r="D72" s="31">
        <v>72.06</v>
      </c>
      <c r="E72" s="18" t="s">
        <v>24</v>
      </c>
    </row>
    <row r="73" spans="1:5" s="23" customFormat="1" ht="54.95" customHeight="1" x14ac:dyDescent="0.25">
      <c r="A73" s="30" t="s">
        <v>35</v>
      </c>
      <c r="B73" s="16" t="s">
        <v>23</v>
      </c>
      <c r="C73" s="16" t="s">
        <v>23</v>
      </c>
      <c r="D73" s="31">
        <v>69.349999999999994</v>
      </c>
      <c r="E73" s="18" t="s">
        <v>24</v>
      </c>
    </row>
    <row r="74" spans="1:5" s="23" customFormat="1" ht="54.95" customHeight="1" x14ac:dyDescent="0.25">
      <c r="A74" s="30" t="s">
        <v>83</v>
      </c>
      <c r="B74" s="16" t="s">
        <v>23</v>
      </c>
      <c r="C74" s="16" t="s">
        <v>23</v>
      </c>
      <c r="D74" s="31">
        <v>69.349999999999994</v>
      </c>
      <c r="E74" s="18" t="s">
        <v>24</v>
      </c>
    </row>
    <row r="75" spans="1:5" s="23" customFormat="1" ht="54.95" hidden="1" customHeight="1" x14ac:dyDescent="0.25">
      <c r="A75" s="30" t="s">
        <v>84</v>
      </c>
      <c r="B75" s="16" t="s">
        <v>23</v>
      </c>
      <c r="C75" s="16" t="s">
        <v>23</v>
      </c>
      <c r="D75" s="31"/>
      <c r="E75" s="18" t="s">
        <v>24</v>
      </c>
    </row>
    <row r="76" spans="1:5" s="23" customFormat="1" ht="54.95" customHeight="1" x14ac:dyDescent="0.25">
      <c r="A76" s="30" t="s">
        <v>56</v>
      </c>
      <c r="B76" s="16" t="s">
        <v>23</v>
      </c>
      <c r="C76" s="16" t="s">
        <v>23</v>
      </c>
      <c r="D76" s="31">
        <v>72.06</v>
      </c>
      <c r="E76" s="18" t="s">
        <v>24</v>
      </c>
    </row>
    <row r="77" spans="1:5" s="23" customFormat="1" ht="54.95" customHeight="1" x14ac:dyDescent="0.25">
      <c r="A77" s="30" t="s">
        <v>85</v>
      </c>
      <c r="B77" s="16" t="s">
        <v>23</v>
      </c>
      <c r="C77" s="16" t="s">
        <v>23</v>
      </c>
      <c r="D77" s="31">
        <v>69.349999999999994</v>
      </c>
      <c r="E77" s="18" t="s">
        <v>24</v>
      </c>
    </row>
    <row r="78" spans="1:5" s="23" customFormat="1" ht="54.95" customHeight="1" x14ac:dyDescent="0.25">
      <c r="A78" s="30" t="s">
        <v>113</v>
      </c>
      <c r="B78" s="16" t="s">
        <v>23</v>
      </c>
      <c r="C78" s="16" t="s">
        <v>23</v>
      </c>
      <c r="D78" s="31">
        <v>72.06</v>
      </c>
      <c r="E78" s="18" t="s">
        <v>24</v>
      </c>
    </row>
    <row r="79" spans="1:5" s="23" customFormat="1" ht="54.95" hidden="1" customHeight="1" x14ac:dyDescent="0.25">
      <c r="A79" s="30" t="s">
        <v>86</v>
      </c>
      <c r="B79" s="16" t="s">
        <v>23</v>
      </c>
      <c r="C79" s="16" t="s">
        <v>23</v>
      </c>
      <c r="D79" s="31"/>
      <c r="E79" s="18" t="s">
        <v>24</v>
      </c>
    </row>
    <row r="80" spans="1:5" s="23" customFormat="1" ht="54.95" customHeight="1" x14ac:dyDescent="0.25">
      <c r="A80" s="30" t="s">
        <v>58</v>
      </c>
      <c r="B80" s="16" t="s">
        <v>23</v>
      </c>
      <c r="C80" s="16" t="s">
        <v>23</v>
      </c>
      <c r="D80" s="31">
        <v>69.349999999999994</v>
      </c>
      <c r="E80" s="18" t="s">
        <v>24</v>
      </c>
    </row>
    <row r="81" spans="1:5" s="23" customFormat="1" ht="54.95" customHeight="1" x14ac:dyDescent="0.25">
      <c r="A81" s="30" t="s">
        <v>156</v>
      </c>
      <c r="B81" s="16" t="s">
        <v>23</v>
      </c>
      <c r="C81" s="16" t="s">
        <v>23</v>
      </c>
      <c r="D81" s="31">
        <v>69.349999999999994</v>
      </c>
      <c r="E81" s="18" t="s">
        <v>24</v>
      </c>
    </row>
    <row r="82" spans="1:5" s="23" customFormat="1" ht="54.95" customHeight="1" x14ac:dyDescent="0.25">
      <c r="A82" s="30" t="s">
        <v>87</v>
      </c>
      <c r="B82" s="16" t="s">
        <v>23</v>
      </c>
      <c r="C82" s="16" t="s">
        <v>23</v>
      </c>
      <c r="D82" s="31">
        <v>102.94</v>
      </c>
      <c r="E82" s="18" t="s">
        <v>24</v>
      </c>
    </row>
    <row r="83" spans="1:5" s="23" customFormat="1" ht="54.95" customHeight="1" x14ac:dyDescent="0.25">
      <c r="A83" s="30" t="s">
        <v>36</v>
      </c>
      <c r="B83" s="16" t="s">
        <v>23</v>
      </c>
      <c r="C83" s="16" t="s">
        <v>23</v>
      </c>
      <c r="D83" s="31">
        <v>69.349999999999994</v>
      </c>
      <c r="E83" s="18" t="s">
        <v>24</v>
      </c>
    </row>
    <row r="84" spans="1:5" s="23" customFormat="1" ht="54.95" customHeight="1" x14ac:dyDescent="0.25">
      <c r="A84" s="30" t="s">
        <v>121</v>
      </c>
      <c r="B84" s="16" t="s">
        <v>23</v>
      </c>
      <c r="C84" s="16" t="s">
        <v>23</v>
      </c>
      <c r="D84" s="31">
        <v>69.349999999999994</v>
      </c>
      <c r="E84" s="18" t="s">
        <v>24</v>
      </c>
    </row>
    <row r="85" spans="1:5" x14ac:dyDescent="0.25">
      <c r="A85" s="44" t="s">
        <v>244</v>
      </c>
      <c r="B85" s="45"/>
      <c r="C85" s="46"/>
      <c r="D85" s="19">
        <f>SUM(D33:D83)</f>
        <v>2894.0099999999993</v>
      </c>
      <c r="E85" s="20"/>
    </row>
  </sheetData>
  <autoFilter ref="A10:E29" xr:uid="{EBF88F48-7432-4922-80B1-2F8371785769}">
    <filterColumn colId="1" showButton="0"/>
    <filterColumn colId="2" showButton="0"/>
    <filterColumn colId="3" showButton="0"/>
  </autoFilter>
  <mergeCells count="22">
    <mergeCell ref="C26:E26"/>
    <mergeCell ref="C27:E27"/>
    <mergeCell ref="B29:E29"/>
    <mergeCell ref="A85:C85"/>
    <mergeCell ref="C15:E15"/>
    <mergeCell ref="C16:E16"/>
    <mergeCell ref="C18:E18"/>
    <mergeCell ref="C19:E19"/>
    <mergeCell ref="C24:E24"/>
    <mergeCell ref="C25:E25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7C7D-F900-46FA-A857-9A6CD30542FC}">
  <dimension ref="A1:E124"/>
  <sheetViews>
    <sheetView topLeftCell="A6" workbookViewId="0">
      <selection activeCell="A123" sqref="A123:XFD123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245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1031917.98</v>
      </c>
      <c r="B11" s="6">
        <v>3111</v>
      </c>
      <c r="C11" s="35" t="s">
        <v>5</v>
      </c>
      <c r="D11" s="36"/>
      <c r="E11" s="37"/>
    </row>
    <row r="12" spans="1:5" x14ac:dyDescent="0.25">
      <c r="A12" s="5">
        <v>1719.04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167660.1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2744.13</v>
      </c>
      <c r="B14" s="6">
        <v>3121</v>
      </c>
      <c r="C14" s="35" t="s">
        <v>8</v>
      </c>
      <c r="D14" s="36"/>
      <c r="E14" s="37"/>
    </row>
    <row r="15" spans="1:5" x14ac:dyDescent="0.25">
      <c r="A15" s="5">
        <v>9178.93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27708.37</v>
      </c>
      <c r="B16" s="6">
        <v>3212</v>
      </c>
      <c r="C16" s="35" t="s">
        <v>10</v>
      </c>
      <c r="D16" s="36"/>
      <c r="E16" s="37"/>
    </row>
    <row r="17" spans="1:5" x14ac:dyDescent="0.25">
      <c r="A17" s="5">
        <v>45607</v>
      </c>
      <c r="B17" s="6">
        <v>3214</v>
      </c>
      <c r="C17" s="35" t="s">
        <v>11</v>
      </c>
      <c r="D17" s="36"/>
      <c r="E17" s="37"/>
    </row>
    <row r="18" spans="1:5" x14ac:dyDescent="0.25">
      <c r="A18" s="5">
        <f>15.54</f>
        <v>15.54</v>
      </c>
      <c r="B18" s="6">
        <v>3221</v>
      </c>
      <c r="C18" s="38" t="s">
        <v>12</v>
      </c>
      <c r="D18" s="39"/>
      <c r="E18" s="40"/>
    </row>
    <row r="19" spans="1:5" x14ac:dyDescent="0.25">
      <c r="A19" s="5">
        <f>13.99</f>
        <v>13.99</v>
      </c>
      <c r="B19" s="6">
        <v>3224</v>
      </c>
      <c r="C19" s="7" t="s">
        <v>61</v>
      </c>
      <c r="D19" s="8"/>
      <c r="E19" s="9"/>
    </row>
    <row r="20" spans="1:5" hidden="1" x14ac:dyDescent="0.25">
      <c r="A20" s="5"/>
      <c r="B20" s="6">
        <v>3225</v>
      </c>
      <c r="C20" s="7" t="s">
        <v>89</v>
      </c>
      <c r="D20" s="8"/>
      <c r="E20" s="9"/>
    </row>
    <row r="21" spans="1:5" x14ac:dyDescent="0.25">
      <c r="A21" s="5">
        <f>5+2.73+2.73+2.73+2.73</f>
        <v>15.920000000000002</v>
      </c>
      <c r="B21" s="6">
        <v>3239</v>
      </c>
      <c r="C21" s="35" t="s">
        <v>13</v>
      </c>
      <c r="D21" s="36"/>
      <c r="E21" s="37"/>
    </row>
    <row r="22" spans="1:5" x14ac:dyDescent="0.25">
      <c r="A22" s="5">
        <v>76.2</v>
      </c>
      <c r="B22" s="6">
        <v>3241</v>
      </c>
      <c r="C22" s="38" t="s">
        <v>14</v>
      </c>
      <c r="D22" s="39"/>
      <c r="E22" s="40"/>
    </row>
    <row r="23" spans="1:5" x14ac:dyDescent="0.25">
      <c r="A23" s="5">
        <v>1426.8</v>
      </c>
      <c r="B23" s="6">
        <v>3291</v>
      </c>
      <c r="C23" s="35" t="s">
        <v>15</v>
      </c>
      <c r="D23" s="36"/>
      <c r="E23" s="37"/>
    </row>
    <row r="24" spans="1:5" hidden="1" x14ac:dyDescent="0.25">
      <c r="A24" s="5"/>
      <c r="B24" s="6">
        <v>3293</v>
      </c>
      <c r="C24" s="10" t="s">
        <v>16</v>
      </c>
      <c r="D24" s="11"/>
      <c r="E24" s="12"/>
    </row>
    <row r="25" spans="1:5" hidden="1" x14ac:dyDescent="0.25">
      <c r="A25" s="5"/>
      <c r="B25" s="6">
        <v>3295</v>
      </c>
      <c r="C25" s="35" t="s">
        <v>17</v>
      </c>
      <c r="D25" s="36"/>
      <c r="E25" s="37"/>
    </row>
    <row r="27" spans="1:5" x14ac:dyDescent="0.25">
      <c r="A27" s="13">
        <f>SUM(A11:A26)</f>
        <v>1288084</v>
      </c>
      <c r="B27" s="41" t="s">
        <v>123</v>
      </c>
      <c r="C27" s="42"/>
      <c r="D27" s="42"/>
      <c r="E27" s="43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customHeight="1" x14ac:dyDescent="0.25">
      <c r="A31" s="22" t="s">
        <v>90</v>
      </c>
      <c r="B31" s="16" t="s">
        <v>23</v>
      </c>
      <c r="C31" s="16" t="s">
        <v>23</v>
      </c>
      <c r="D31" s="17">
        <v>72.06</v>
      </c>
      <c r="E31" s="24" t="s">
        <v>24</v>
      </c>
    </row>
    <row r="32" spans="1:5" ht="54.95" hidden="1" customHeight="1" x14ac:dyDescent="0.25">
      <c r="A32" s="22" t="s">
        <v>25</v>
      </c>
      <c r="B32" s="16" t="s">
        <v>23</v>
      </c>
      <c r="C32" s="16" t="s">
        <v>23</v>
      </c>
      <c r="D32" s="17"/>
      <c r="E32" s="24" t="s">
        <v>24</v>
      </c>
    </row>
    <row r="33" spans="1:5" ht="54.95" customHeight="1" x14ac:dyDescent="0.25">
      <c r="A33" s="22" t="s">
        <v>37</v>
      </c>
      <c r="B33" s="16" t="s">
        <v>23</v>
      </c>
      <c r="C33" s="16" t="s">
        <v>23</v>
      </c>
      <c r="D33" s="17">
        <v>72.06</v>
      </c>
      <c r="E33" s="24" t="s">
        <v>24</v>
      </c>
    </row>
    <row r="34" spans="1:5" ht="54.95" customHeight="1" x14ac:dyDescent="0.25">
      <c r="A34" s="22" t="s">
        <v>125</v>
      </c>
      <c r="B34" s="16" t="s">
        <v>23</v>
      </c>
      <c r="C34" s="16" t="s">
        <v>23</v>
      </c>
      <c r="D34" s="17">
        <v>77.56</v>
      </c>
      <c r="E34" s="24" t="s">
        <v>24</v>
      </c>
    </row>
    <row r="35" spans="1:5" ht="54.95" customHeight="1" x14ac:dyDescent="0.25">
      <c r="A35" s="22" t="s">
        <v>91</v>
      </c>
      <c r="B35" s="16" t="s">
        <v>23</v>
      </c>
      <c r="C35" s="16" t="s">
        <v>23</v>
      </c>
      <c r="D35" s="17">
        <v>69.349999999999994</v>
      </c>
      <c r="E35" s="24" t="s">
        <v>24</v>
      </c>
    </row>
    <row r="36" spans="1:5" ht="54.95" customHeight="1" x14ac:dyDescent="0.25">
      <c r="A36" s="22" t="s">
        <v>92</v>
      </c>
      <c r="B36" s="16" t="s">
        <v>23</v>
      </c>
      <c r="C36" s="16" t="s">
        <v>23</v>
      </c>
      <c r="D36" s="17">
        <v>173.75</v>
      </c>
      <c r="E36" s="24" t="s">
        <v>24</v>
      </c>
    </row>
    <row r="37" spans="1:5" ht="54.95" customHeight="1" x14ac:dyDescent="0.25">
      <c r="A37" s="22" t="s">
        <v>38</v>
      </c>
      <c r="B37" s="16" t="s">
        <v>23</v>
      </c>
      <c r="C37" s="16" t="s">
        <v>23</v>
      </c>
      <c r="D37" s="17">
        <v>69.349999999999994</v>
      </c>
      <c r="E37" s="24" t="s">
        <v>24</v>
      </c>
    </row>
    <row r="38" spans="1:5" ht="54.95" customHeight="1" x14ac:dyDescent="0.25">
      <c r="A38" s="22" t="s">
        <v>187</v>
      </c>
      <c r="B38" s="16" t="s">
        <v>23</v>
      </c>
      <c r="C38" s="16" t="s">
        <v>23</v>
      </c>
      <c r="D38" s="17">
        <v>71.13</v>
      </c>
      <c r="E38" s="24" t="s">
        <v>24</v>
      </c>
    </row>
    <row r="39" spans="1:5" ht="54.95" customHeight="1" x14ac:dyDescent="0.25">
      <c r="A39" s="22" t="s">
        <v>127</v>
      </c>
      <c r="B39" s="16" t="s">
        <v>23</v>
      </c>
      <c r="C39" s="16" t="s">
        <v>23</v>
      </c>
      <c r="D39" s="17">
        <v>72.06</v>
      </c>
      <c r="E39" s="24" t="s">
        <v>24</v>
      </c>
    </row>
    <row r="40" spans="1:5" ht="54.95" hidden="1" customHeight="1" x14ac:dyDescent="0.25">
      <c r="A40" s="22" t="s">
        <v>39</v>
      </c>
      <c r="B40" s="16" t="s">
        <v>23</v>
      </c>
      <c r="C40" s="16" t="s">
        <v>23</v>
      </c>
      <c r="D40" s="17"/>
      <c r="E40" s="24" t="s">
        <v>24</v>
      </c>
    </row>
    <row r="41" spans="1:5" ht="54.95" customHeight="1" x14ac:dyDescent="0.25">
      <c r="A41" s="22" t="s">
        <v>274</v>
      </c>
      <c r="B41" s="16" t="s">
        <v>23</v>
      </c>
      <c r="C41" s="16" t="s">
        <v>23</v>
      </c>
      <c r="D41" s="17">
        <v>77.56</v>
      </c>
      <c r="E41" s="24" t="s">
        <v>24</v>
      </c>
    </row>
    <row r="42" spans="1:5" ht="54.95" customHeight="1" x14ac:dyDescent="0.25">
      <c r="A42" s="22" t="s">
        <v>64</v>
      </c>
      <c r="B42" s="16" t="s">
        <v>23</v>
      </c>
      <c r="C42" s="16" t="s">
        <v>23</v>
      </c>
      <c r="D42" s="17">
        <v>72.06</v>
      </c>
      <c r="E42" s="24" t="s">
        <v>24</v>
      </c>
    </row>
    <row r="43" spans="1:5" ht="54.95" hidden="1" customHeight="1" x14ac:dyDescent="0.25">
      <c r="A43" s="22" t="s">
        <v>94</v>
      </c>
      <c r="B43" s="16" t="s">
        <v>23</v>
      </c>
      <c r="C43" s="16" t="s">
        <v>23</v>
      </c>
      <c r="D43" s="17"/>
      <c r="E43" s="24" t="s">
        <v>24</v>
      </c>
    </row>
    <row r="44" spans="1:5" ht="54.95" customHeight="1" x14ac:dyDescent="0.25">
      <c r="A44" s="22" t="s">
        <v>40</v>
      </c>
      <c r="B44" s="16" t="s">
        <v>23</v>
      </c>
      <c r="C44" s="16" t="s">
        <v>23</v>
      </c>
      <c r="D44" s="17">
        <v>69.349999999999994</v>
      </c>
      <c r="E44" s="24" t="s">
        <v>24</v>
      </c>
    </row>
    <row r="45" spans="1:5" ht="54.95" customHeight="1" x14ac:dyDescent="0.25">
      <c r="A45" s="22" t="s">
        <v>95</v>
      </c>
      <c r="B45" s="16" t="s">
        <v>23</v>
      </c>
      <c r="C45" s="16" t="s">
        <v>23</v>
      </c>
      <c r="D45" s="17">
        <v>69.349999999999994</v>
      </c>
      <c r="E45" s="24" t="s">
        <v>24</v>
      </c>
    </row>
    <row r="46" spans="1:5" ht="54.95" customHeight="1" x14ac:dyDescent="0.25">
      <c r="A46" s="22" t="s">
        <v>275</v>
      </c>
      <c r="B46" s="16" t="s">
        <v>23</v>
      </c>
      <c r="C46" s="16" t="s">
        <v>23</v>
      </c>
      <c r="D46" s="17">
        <v>69.349999999999994</v>
      </c>
      <c r="E46" s="24" t="s">
        <v>24</v>
      </c>
    </row>
    <row r="47" spans="1:5" ht="54.95" hidden="1" customHeight="1" x14ac:dyDescent="0.25">
      <c r="A47" s="22" t="s">
        <v>96</v>
      </c>
      <c r="B47" s="16" t="s">
        <v>23</v>
      </c>
      <c r="C47" s="16" t="s">
        <v>23</v>
      </c>
      <c r="D47" s="17"/>
      <c r="E47" s="24" t="s">
        <v>24</v>
      </c>
    </row>
    <row r="48" spans="1:5" ht="54.95" customHeight="1" x14ac:dyDescent="0.25">
      <c r="A48" s="22" t="s">
        <v>97</v>
      </c>
      <c r="B48" s="16" t="s">
        <v>23</v>
      </c>
      <c r="C48" s="16" t="s">
        <v>23</v>
      </c>
      <c r="D48" s="17">
        <v>173.75</v>
      </c>
      <c r="E48" s="24" t="s">
        <v>24</v>
      </c>
    </row>
    <row r="49" spans="1:5" ht="54.95" customHeight="1" x14ac:dyDescent="0.25">
      <c r="A49" s="22" t="s">
        <v>66</v>
      </c>
      <c r="B49" s="16" t="s">
        <v>23</v>
      </c>
      <c r="C49" s="16" t="s">
        <v>23</v>
      </c>
      <c r="D49" s="17">
        <v>69.349999999999994</v>
      </c>
      <c r="E49" s="24" t="s">
        <v>24</v>
      </c>
    </row>
    <row r="50" spans="1:5" ht="54.95" customHeight="1" x14ac:dyDescent="0.25">
      <c r="A50" s="22" t="s">
        <v>163</v>
      </c>
      <c r="B50" s="16" t="s">
        <v>23</v>
      </c>
      <c r="C50" s="16" t="s">
        <v>23</v>
      </c>
      <c r="D50" s="17">
        <v>69.349999999999994</v>
      </c>
      <c r="E50" s="24" t="s">
        <v>24</v>
      </c>
    </row>
    <row r="51" spans="1:5" ht="54.95" customHeight="1" x14ac:dyDescent="0.25">
      <c r="A51" s="22" t="s">
        <v>67</v>
      </c>
      <c r="B51" s="16" t="s">
        <v>23</v>
      </c>
      <c r="C51" s="16" t="s">
        <v>23</v>
      </c>
      <c r="D51" s="17">
        <v>67.66</v>
      </c>
      <c r="E51" s="24" t="s">
        <v>24</v>
      </c>
    </row>
    <row r="52" spans="1:5" ht="54.95" customHeight="1" x14ac:dyDescent="0.25">
      <c r="A52" s="22" t="s">
        <v>41</v>
      </c>
      <c r="B52" s="16" t="s">
        <v>23</v>
      </c>
      <c r="C52" s="16" t="s">
        <v>23</v>
      </c>
      <c r="D52" s="17">
        <v>69.349999999999994</v>
      </c>
      <c r="E52" s="24" t="s">
        <v>24</v>
      </c>
    </row>
    <row r="53" spans="1:5" ht="54.95" hidden="1" customHeight="1" x14ac:dyDescent="0.25">
      <c r="A53" s="22" t="s">
        <v>68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69</v>
      </c>
      <c r="B54" s="16" t="s">
        <v>23</v>
      </c>
      <c r="C54" s="16" t="s">
        <v>23</v>
      </c>
      <c r="D54" s="17"/>
      <c r="E54" s="24" t="s">
        <v>24</v>
      </c>
    </row>
    <row r="55" spans="1:5" ht="54.95" customHeight="1" x14ac:dyDescent="0.25">
      <c r="A55" s="22" t="s">
        <v>276</v>
      </c>
      <c r="B55" s="16" t="s">
        <v>23</v>
      </c>
      <c r="C55" s="16" t="s">
        <v>23</v>
      </c>
      <c r="D55" s="17">
        <v>69.349999999999994</v>
      </c>
      <c r="E55" s="24" t="s">
        <v>24</v>
      </c>
    </row>
    <row r="56" spans="1:5" ht="54.95" customHeight="1" x14ac:dyDescent="0.25">
      <c r="A56" s="22" t="s">
        <v>98</v>
      </c>
      <c r="B56" s="16" t="s">
        <v>23</v>
      </c>
      <c r="C56" s="16" t="s">
        <v>23</v>
      </c>
      <c r="D56" s="17">
        <v>102.94</v>
      </c>
      <c r="E56" s="24" t="s">
        <v>24</v>
      </c>
    </row>
    <row r="57" spans="1:5" ht="54.95" customHeight="1" x14ac:dyDescent="0.25">
      <c r="A57" s="22" t="s">
        <v>99</v>
      </c>
      <c r="B57" s="16" t="s">
        <v>23</v>
      </c>
      <c r="C57" s="16" t="s">
        <v>23</v>
      </c>
      <c r="D57" s="17">
        <v>72.06</v>
      </c>
      <c r="E57" s="24" t="s">
        <v>24</v>
      </c>
    </row>
    <row r="58" spans="1:5" ht="54.95" hidden="1" customHeight="1" x14ac:dyDescent="0.25">
      <c r="A58" s="22" t="s">
        <v>44</v>
      </c>
      <c r="B58" s="16" t="s">
        <v>23</v>
      </c>
      <c r="C58" s="16" t="s">
        <v>23</v>
      </c>
      <c r="D58" s="17"/>
      <c r="E58" s="24" t="s">
        <v>24</v>
      </c>
    </row>
    <row r="59" spans="1:5" ht="54.95" customHeight="1" x14ac:dyDescent="0.25">
      <c r="A59" s="22" t="s">
        <v>138</v>
      </c>
      <c r="B59" s="16" t="s">
        <v>23</v>
      </c>
      <c r="C59" s="16" t="s">
        <v>23</v>
      </c>
      <c r="D59" s="17">
        <v>77.56</v>
      </c>
      <c r="E59" s="24" t="s">
        <v>24</v>
      </c>
    </row>
    <row r="60" spans="1:5" ht="54.95" customHeight="1" x14ac:dyDescent="0.25">
      <c r="A60" s="22" t="s">
        <v>164</v>
      </c>
      <c r="B60" s="16" t="s">
        <v>23</v>
      </c>
      <c r="C60" s="16" t="s">
        <v>23</v>
      </c>
      <c r="D60" s="17">
        <v>138.74</v>
      </c>
      <c r="E60" s="24" t="s">
        <v>24</v>
      </c>
    </row>
    <row r="61" spans="1:5" ht="54.95" customHeight="1" x14ac:dyDescent="0.25">
      <c r="A61" s="22" t="s">
        <v>139</v>
      </c>
      <c r="B61" s="16" t="s">
        <v>23</v>
      </c>
      <c r="C61" s="16" t="s">
        <v>23</v>
      </c>
      <c r="D61" s="17">
        <v>141.35</v>
      </c>
      <c r="E61" s="24" t="s">
        <v>24</v>
      </c>
    </row>
    <row r="62" spans="1:5" ht="54.95" customHeight="1" x14ac:dyDescent="0.25">
      <c r="A62" s="22" t="s">
        <v>158</v>
      </c>
      <c r="B62" s="16" t="s">
        <v>23</v>
      </c>
      <c r="C62" s="16" t="s">
        <v>23</v>
      </c>
      <c r="D62" s="17">
        <v>99.08</v>
      </c>
      <c r="E62" s="24" t="s">
        <v>24</v>
      </c>
    </row>
    <row r="63" spans="1:5" ht="54.95" customHeight="1" x14ac:dyDescent="0.25">
      <c r="A63" s="22" t="s">
        <v>100</v>
      </c>
      <c r="B63" s="16" t="s">
        <v>23</v>
      </c>
      <c r="C63" s="16" t="s">
        <v>23</v>
      </c>
      <c r="D63" s="17">
        <v>138.71</v>
      </c>
      <c r="E63" s="24" t="s">
        <v>24</v>
      </c>
    </row>
    <row r="64" spans="1:5" ht="54.95" hidden="1" customHeight="1" x14ac:dyDescent="0.25">
      <c r="A64" s="22" t="s">
        <v>74</v>
      </c>
      <c r="B64" s="16" t="s">
        <v>23</v>
      </c>
      <c r="C64" s="16" t="s">
        <v>23</v>
      </c>
      <c r="D64" s="17"/>
      <c r="E64" s="24" t="s">
        <v>24</v>
      </c>
    </row>
    <row r="65" spans="1:5" ht="54.95" customHeight="1" x14ac:dyDescent="0.25">
      <c r="A65" s="22" t="s">
        <v>101</v>
      </c>
      <c r="B65" s="16" t="s">
        <v>23</v>
      </c>
      <c r="C65" s="16" t="s">
        <v>23</v>
      </c>
      <c r="D65" s="17">
        <v>188.26</v>
      </c>
      <c r="E65" s="24" t="s">
        <v>24</v>
      </c>
    </row>
    <row r="66" spans="1:5" ht="54.95" customHeight="1" x14ac:dyDescent="0.25">
      <c r="A66" s="22" t="s">
        <v>46</v>
      </c>
      <c r="B66" s="16" t="s">
        <v>23</v>
      </c>
      <c r="C66" s="16" t="s">
        <v>23</v>
      </c>
      <c r="D66" s="17">
        <v>138.71</v>
      </c>
      <c r="E66" s="24" t="s">
        <v>24</v>
      </c>
    </row>
    <row r="67" spans="1:5" ht="54.95" hidden="1" customHeight="1" x14ac:dyDescent="0.25">
      <c r="A67" s="22" t="s">
        <v>75</v>
      </c>
      <c r="B67" s="16" t="s">
        <v>23</v>
      </c>
      <c r="C67" s="16" t="s">
        <v>23</v>
      </c>
      <c r="D67" s="17"/>
      <c r="E67" s="24" t="s">
        <v>24</v>
      </c>
    </row>
    <row r="68" spans="1:5" ht="54.95" customHeight="1" x14ac:dyDescent="0.25">
      <c r="A68" s="22" t="s">
        <v>47</v>
      </c>
      <c r="B68" s="16" t="s">
        <v>23</v>
      </c>
      <c r="C68" s="16" t="s">
        <v>23</v>
      </c>
      <c r="D68" s="17">
        <v>102.94</v>
      </c>
      <c r="E68" s="24" t="s">
        <v>24</v>
      </c>
    </row>
    <row r="69" spans="1:5" ht="54.95" customHeight="1" x14ac:dyDescent="0.25">
      <c r="A69" s="22" t="s">
        <v>166</v>
      </c>
      <c r="B69" s="16" t="s">
        <v>23</v>
      </c>
      <c r="C69" s="16" t="s">
        <v>23</v>
      </c>
      <c r="D69" s="17">
        <v>63.35</v>
      </c>
      <c r="E69" s="24" t="s">
        <v>24</v>
      </c>
    </row>
    <row r="70" spans="1:5" ht="54.95" customHeight="1" x14ac:dyDescent="0.25">
      <c r="A70" s="22" t="s">
        <v>76</v>
      </c>
      <c r="B70" s="16" t="s">
        <v>23</v>
      </c>
      <c r="C70" s="16" t="s">
        <v>23</v>
      </c>
      <c r="D70" s="17">
        <v>72.06</v>
      </c>
      <c r="E70" s="24" t="s">
        <v>24</v>
      </c>
    </row>
    <row r="71" spans="1:5" ht="54.95" customHeight="1" x14ac:dyDescent="0.25">
      <c r="A71" s="22" t="s">
        <v>141</v>
      </c>
      <c r="B71" s="16" t="s">
        <v>23</v>
      </c>
      <c r="C71" s="16" t="s">
        <v>23</v>
      </c>
      <c r="D71" s="17">
        <v>74.650000000000006</v>
      </c>
      <c r="E71" s="24" t="s">
        <v>24</v>
      </c>
    </row>
    <row r="72" spans="1:5" ht="54.95" hidden="1" customHeight="1" x14ac:dyDescent="0.25">
      <c r="A72" s="22" t="s">
        <v>102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103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104</v>
      </c>
      <c r="B74" s="16" t="s">
        <v>23</v>
      </c>
      <c r="C74" s="16" t="s">
        <v>23</v>
      </c>
      <c r="D74" s="17"/>
      <c r="E74" s="24" t="s">
        <v>24</v>
      </c>
    </row>
    <row r="75" spans="1:5" ht="54.95" customHeight="1" x14ac:dyDescent="0.25">
      <c r="A75" s="22" t="s">
        <v>77</v>
      </c>
      <c r="B75" s="16" t="s">
        <v>23</v>
      </c>
      <c r="C75" s="16" t="s">
        <v>23</v>
      </c>
      <c r="D75" s="17">
        <v>72.06</v>
      </c>
      <c r="E75" s="24" t="s">
        <v>24</v>
      </c>
    </row>
    <row r="76" spans="1:5" ht="54.95" hidden="1" customHeight="1" x14ac:dyDescent="0.25">
      <c r="A76" s="22" t="s">
        <v>78</v>
      </c>
      <c r="B76" s="16" t="s">
        <v>23</v>
      </c>
      <c r="C76" s="16" t="s">
        <v>23</v>
      </c>
      <c r="D76" s="17"/>
      <c r="E76" s="24" t="s">
        <v>24</v>
      </c>
    </row>
    <row r="77" spans="1:5" ht="54.95" customHeight="1" x14ac:dyDescent="0.25">
      <c r="A77" s="22" t="s">
        <v>105</v>
      </c>
      <c r="B77" s="16" t="s">
        <v>23</v>
      </c>
      <c r="C77" s="16" t="s">
        <v>23</v>
      </c>
      <c r="D77" s="17">
        <v>138.71</v>
      </c>
      <c r="E77" s="24" t="s">
        <v>24</v>
      </c>
    </row>
    <row r="78" spans="1:5" ht="54.95" customHeight="1" x14ac:dyDescent="0.25">
      <c r="A78" s="22" t="s">
        <v>79</v>
      </c>
      <c r="B78" s="16" t="s">
        <v>23</v>
      </c>
      <c r="C78" s="16" t="s">
        <v>23</v>
      </c>
      <c r="D78" s="17">
        <v>69.349999999999994</v>
      </c>
      <c r="E78" s="24" t="s">
        <v>24</v>
      </c>
    </row>
    <row r="79" spans="1:5" ht="54.95" hidden="1" customHeight="1" x14ac:dyDescent="0.25">
      <c r="A79" s="22" t="s">
        <v>106</v>
      </c>
      <c r="B79" s="16" t="s">
        <v>23</v>
      </c>
      <c r="C79" s="16" t="s">
        <v>23</v>
      </c>
      <c r="D79" s="17"/>
      <c r="E79" s="24" t="s">
        <v>24</v>
      </c>
    </row>
    <row r="80" spans="1:5" ht="54.95" customHeight="1" x14ac:dyDescent="0.25">
      <c r="A80" s="22" t="s">
        <v>48</v>
      </c>
      <c r="B80" s="16" t="s">
        <v>23</v>
      </c>
      <c r="C80" s="16" t="s">
        <v>23</v>
      </c>
      <c r="D80" s="17">
        <v>70.23</v>
      </c>
      <c r="E80" s="24" t="s">
        <v>24</v>
      </c>
    </row>
    <row r="81" spans="1:5" ht="54.95" hidden="1" customHeight="1" x14ac:dyDescent="0.25">
      <c r="A81" s="22" t="s">
        <v>31</v>
      </c>
      <c r="B81" s="16" t="s">
        <v>23</v>
      </c>
      <c r="C81" s="16" t="s">
        <v>23</v>
      </c>
      <c r="D81" s="17"/>
      <c r="E81" s="24" t="s">
        <v>24</v>
      </c>
    </row>
    <row r="82" spans="1:5" ht="54.95" customHeight="1" x14ac:dyDescent="0.25">
      <c r="A82" s="22" t="s">
        <v>49</v>
      </c>
      <c r="B82" s="16" t="s">
        <v>23</v>
      </c>
      <c r="C82" s="16" t="s">
        <v>23</v>
      </c>
      <c r="D82" s="17">
        <v>102.94</v>
      </c>
      <c r="E82" s="24" t="s">
        <v>24</v>
      </c>
    </row>
    <row r="83" spans="1:5" ht="54.95" customHeight="1" x14ac:dyDescent="0.25">
      <c r="A83" s="22" t="s">
        <v>50</v>
      </c>
      <c r="B83" s="16" t="s">
        <v>23</v>
      </c>
      <c r="C83" s="16" t="s">
        <v>23</v>
      </c>
      <c r="D83" s="17">
        <v>69.349999999999994</v>
      </c>
      <c r="E83" s="24" t="s">
        <v>24</v>
      </c>
    </row>
    <row r="84" spans="1:5" ht="54.95" customHeight="1" x14ac:dyDescent="0.25">
      <c r="A84" s="22" t="s">
        <v>144</v>
      </c>
      <c r="B84" s="16" t="s">
        <v>23</v>
      </c>
      <c r="C84" s="16" t="s">
        <v>23</v>
      </c>
      <c r="D84" s="17">
        <v>77.56</v>
      </c>
      <c r="E84" s="24" t="s">
        <v>24</v>
      </c>
    </row>
    <row r="85" spans="1:5" ht="54.95" hidden="1" customHeight="1" x14ac:dyDescent="0.25">
      <c r="A85" s="22" t="s">
        <v>51</v>
      </c>
      <c r="B85" s="16" t="s">
        <v>23</v>
      </c>
      <c r="C85" s="16" t="s">
        <v>23</v>
      </c>
      <c r="D85" s="17"/>
      <c r="E85" s="24" t="s">
        <v>24</v>
      </c>
    </row>
    <row r="86" spans="1:5" ht="54.95" customHeight="1" x14ac:dyDescent="0.25">
      <c r="A86" s="22" t="s">
        <v>81</v>
      </c>
      <c r="B86" s="16" t="s">
        <v>23</v>
      </c>
      <c r="C86" s="16" t="s">
        <v>23</v>
      </c>
      <c r="D86" s="17">
        <v>69.349999999999994</v>
      </c>
      <c r="E86" s="24" t="s">
        <v>24</v>
      </c>
    </row>
    <row r="87" spans="1:5" ht="54.95" customHeight="1" x14ac:dyDescent="0.25">
      <c r="A87" s="22" t="s">
        <v>32</v>
      </c>
      <c r="B87" s="16" t="s">
        <v>23</v>
      </c>
      <c r="C87" s="16" t="s">
        <v>23</v>
      </c>
      <c r="D87" s="17">
        <v>5798</v>
      </c>
      <c r="E87" s="24" t="s">
        <v>24</v>
      </c>
    </row>
    <row r="88" spans="1:5" ht="54.95" customHeight="1" x14ac:dyDescent="0.25">
      <c r="A88" s="22" t="s">
        <v>82</v>
      </c>
      <c r="B88" s="16" t="s">
        <v>23</v>
      </c>
      <c r="C88" s="16" t="s">
        <v>23</v>
      </c>
      <c r="D88" s="17">
        <v>72.06</v>
      </c>
      <c r="E88" s="24" t="s">
        <v>24</v>
      </c>
    </row>
    <row r="89" spans="1:5" ht="54.95" customHeight="1" x14ac:dyDescent="0.25">
      <c r="A89" s="22" t="s">
        <v>33</v>
      </c>
      <c r="B89" s="16" t="s">
        <v>23</v>
      </c>
      <c r="C89" s="16" t="s">
        <v>23</v>
      </c>
      <c r="D89" s="17">
        <v>69.349999999999994</v>
      </c>
      <c r="E89" s="24" t="s">
        <v>24</v>
      </c>
    </row>
    <row r="90" spans="1:5" s="23" customFormat="1" ht="54.95" customHeight="1" x14ac:dyDescent="0.25">
      <c r="A90" s="22" t="s">
        <v>107</v>
      </c>
      <c r="B90" s="16" t="s">
        <v>23</v>
      </c>
      <c r="C90" s="16" t="s">
        <v>23</v>
      </c>
      <c r="D90" s="17">
        <v>173.75</v>
      </c>
      <c r="E90" s="18" t="s">
        <v>24</v>
      </c>
    </row>
    <row r="91" spans="1:5" s="23" customFormat="1" ht="54.95" customHeight="1" x14ac:dyDescent="0.25">
      <c r="A91" s="22" t="s">
        <v>183</v>
      </c>
      <c r="B91" s="16" t="s">
        <v>23</v>
      </c>
      <c r="C91" s="16" t="s">
        <v>23</v>
      </c>
      <c r="D91" s="17">
        <v>196.37</v>
      </c>
      <c r="E91" s="18" t="s">
        <v>24</v>
      </c>
    </row>
    <row r="92" spans="1:5" s="23" customFormat="1" ht="54.95" hidden="1" customHeight="1" x14ac:dyDescent="0.25">
      <c r="A92" s="22" t="s">
        <v>108</v>
      </c>
      <c r="B92" s="16" t="s">
        <v>23</v>
      </c>
      <c r="C92" s="16" t="s">
        <v>23</v>
      </c>
      <c r="D92" s="17"/>
      <c r="E92" s="18" t="s">
        <v>24</v>
      </c>
    </row>
    <row r="93" spans="1:5" s="23" customFormat="1" ht="54.95" customHeight="1" x14ac:dyDescent="0.25">
      <c r="A93" s="22" t="s">
        <v>52</v>
      </c>
      <c r="B93" s="16" t="s">
        <v>23</v>
      </c>
      <c r="C93" s="16" t="s">
        <v>23</v>
      </c>
      <c r="D93" s="17">
        <v>69.349999999999994</v>
      </c>
      <c r="E93" s="18" t="s">
        <v>24</v>
      </c>
    </row>
    <row r="94" spans="1:5" s="23" customFormat="1" ht="54.95" hidden="1" customHeight="1" x14ac:dyDescent="0.25">
      <c r="A94" s="22" t="s">
        <v>109</v>
      </c>
      <c r="B94" s="16" t="s">
        <v>23</v>
      </c>
      <c r="C94" s="16" t="s">
        <v>23</v>
      </c>
      <c r="D94" s="17"/>
      <c r="E94" s="18" t="s">
        <v>24</v>
      </c>
    </row>
    <row r="95" spans="1:5" s="23" customFormat="1" ht="54.95" customHeight="1" x14ac:dyDescent="0.25">
      <c r="A95" s="22" t="s">
        <v>110</v>
      </c>
      <c r="B95" s="16" t="s">
        <v>23</v>
      </c>
      <c r="C95" s="16" t="s">
        <v>23</v>
      </c>
      <c r="D95" s="17">
        <v>72.06</v>
      </c>
      <c r="E95" s="18" t="s">
        <v>24</v>
      </c>
    </row>
    <row r="96" spans="1:5" s="23" customFormat="1" ht="54.95" customHeight="1" x14ac:dyDescent="0.25">
      <c r="A96" s="22" t="s">
        <v>53</v>
      </c>
      <c r="B96" s="16" t="s">
        <v>23</v>
      </c>
      <c r="C96" s="16" t="s">
        <v>23</v>
      </c>
      <c r="D96" s="17">
        <v>102.94</v>
      </c>
      <c r="E96" s="18" t="s">
        <v>24</v>
      </c>
    </row>
    <row r="97" spans="1:5" s="23" customFormat="1" ht="54.95" customHeight="1" x14ac:dyDescent="0.25">
      <c r="A97" s="22" t="s">
        <v>35</v>
      </c>
      <c r="B97" s="16" t="s">
        <v>23</v>
      </c>
      <c r="C97" s="16" t="s">
        <v>23</v>
      </c>
      <c r="D97" s="17">
        <v>69.349999999999994</v>
      </c>
      <c r="E97" s="18" t="s">
        <v>24</v>
      </c>
    </row>
    <row r="98" spans="1:5" s="23" customFormat="1" ht="54.95" customHeight="1" x14ac:dyDescent="0.25">
      <c r="A98" s="22" t="s">
        <v>203</v>
      </c>
      <c r="B98" s="16" t="s">
        <v>23</v>
      </c>
      <c r="C98" s="16" t="s">
        <v>23</v>
      </c>
      <c r="D98" s="17">
        <v>69.349999999999994</v>
      </c>
      <c r="E98" s="18" t="s">
        <v>24</v>
      </c>
    </row>
    <row r="99" spans="1:5" s="23" customFormat="1" ht="54.95" customHeight="1" x14ac:dyDescent="0.25">
      <c r="A99" s="22" t="s">
        <v>145</v>
      </c>
      <c r="B99" s="16" t="s">
        <v>23</v>
      </c>
      <c r="C99" s="16" t="s">
        <v>23</v>
      </c>
      <c r="D99" s="17">
        <v>69.349999999999994</v>
      </c>
      <c r="E99" s="18" t="s">
        <v>24</v>
      </c>
    </row>
    <row r="100" spans="1:5" s="23" customFormat="1" ht="54.95" customHeight="1" x14ac:dyDescent="0.25">
      <c r="A100" s="22" t="s">
        <v>54</v>
      </c>
      <c r="B100" s="16" t="s">
        <v>23</v>
      </c>
      <c r="C100" s="16" t="s">
        <v>23</v>
      </c>
      <c r="D100" s="17">
        <v>69.349999999999994</v>
      </c>
      <c r="E100" s="18" t="s">
        <v>24</v>
      </c>
    </row>
    <row r="101" spans="1:5" s="23" customFormat="1" ht="54.95" customHeight="1" x14ac:dyDescent="0.25">
      <c r="A101" s="22" t="s">
        <v>83</v>
      </c>
      <c r="B101" s="16" t="s">
        <v>23</v>
      </c>
      <c r="C101" s="16" t="s">
        <v>23</v>
      </c>
      <c r="D101" s="17">
        <v>72.06</v>
      </c>
      <c r="E101" s="18" t="s">
        <v>24</v>
      </c>
    </row>
    <row r="102" spans="1:5" s="23" customFormat="1" ht="54.95" customHeight="1" x14ac:dyDescent="0.25">
      <c r="A102" s="22" t="s">
        <v>111</v>
      </c>
      <c r="B102" s="16" t="s">
        <v>23</v>
      </c>
      <c r="C102" s="16" t="s">
        <v>23</v>
      </c>
      <c r="D102" s="17">
        <v>69.349999999999994</v>
      </c>
      <c r="E102" s="18" t="s">
        <v>24</v>
      </c>
    </row>
    <row r="103" spans="1:5" s="23" customFormat="1" ht="54.95" customHeight="1" x14ac:dyDescent="0.25">
      <c r="A103" s="22" t="s">
        <v>56</v>
      </c>
      <c r="B103" s="16" t="s">
        <v>23</v>
      </c>
      <c r="C103" s="16" t="s">
        <v>23</v>
      </c>
      <c r="D103" s="17">
        <v>72.06</v>
      </c>
      <c r="E103" s="18" t="s">
        <v>24</v>
      </c>
    </row>
    <row r="104" spans="1:5" s="23" customFormat="1" ht="54.95" customHeight="1" x14ac:dyDescent="0.25">
      <c r="A104" s="22" t="s">
        <v>112</v>
      </c>
      <c r="B104" s="16" t="s">
        <v>23</v>
      </c>
      <c r="C104" s="16" t="s">
        <v>23</v>
      </c>
      <c r="D104" s="17">
        <v>102.94</v>
      </c>
      <c r="E104" s="18" t="s">
        <v>24</v>
      </c>
    </row>
    <row r="105" spans="1:5" s="23" customFormat="1" ht="54.95" hidden="1" customHeight="1" x14ac:dyDescent="0.25">
      <c r="A105" s="22" t="s">
        <v>113</v>
      </c>
      <c r="B105" s="16" t="s">
        <v>23</v>
      </c>
      <c r="C105" s="16" t="s">
        <v>23</v>
      </c>
      <c r="D105" s="17"/>
      <c r="E105" s="18" t="s">
        <v>24</v>
      </c>
    </row>
    <row r="106" spans="1:5" s="23" customFormat="1" ht="54.95" hidden="1" customHeight="1" x14ac:dyDescent="0.25">
      <c r="A106" s="22" t="s">
        <v>86</v>
      </c>
      <c r="B106" s="16" t="s">
        <v>23</v>
      </c>
      <c r="C106" s="16" t="s">
        <v>23</v>
      </c>
      <c r="D106" s="17"/>
      <c r="E106" s="18" t="s">
        <v>24</v>
      </c>
    </row>
    <row r="107" spans="1:5" s="23" customFormat="1" ht="54.95" customHeight="1" x14ac:dyDescent="0.25">
      <c r="A107" s="22" t="s">
        <v>114</v>
      </c>
      <c r="B107" s="16" t="s">
        <v>23</v>
      </c>
      <c r="C107" s="16" t="s">
        <v>23</v>
      </c>
      <c r="D107" s="17">
        <v>138.71</v>
      </c>
      <c r="E107" s="18" t="s">
        <v>24</v>
      </c>
    </row>
    <row r="108" spans="1:5" s="23" customFormat="1" ht="54.95" hidden="1" customHeight="1" x14ac:dyDescent="0.25">
      <c r="A108" s="22" t="s">
        <v>115</v>
      </c>
      <c r="B108" s="16" t="s">
        <v>23</v>
      </c>
      <c r="C108" s="16" t="s">
        <v>23</v>
      </c>
      <c r="D108" s="17"/>
      <c r="E108" s="18" t="s">
        <v>24</v>
      </c>
    </row>
    <row r="109" spans="1:5" s="23" customFormat="1" ht="54.95" hidden="1" customHeight="1" x14ac:dyDescent="0.25">
      <c r="A109" s="22" t="s">
        <v>57</v>
      </c>
      <c r="B109" s="16" t="s">
        <v>23</v>
      </c>
      <c r="C109" s="16" t="s">
        <v>23</v>
      </c>
      <c r="D109" s="17"/>
      <c r="E109" s="18" t="s">
        <v>24</v>
      </c>
    </row>
    <row r="110" spans="1:5" s="23" customFormat="1" ht="54.95" hidden="1" customHeight="1" x14ac:dyDescent="0.25">
      <c r="A110" s="22" t="s">
        <v>116</v>
      </c>
      <c r="B110" s="16" t="s">
        <v>23</v>
      </c>
      <c r="C110" s="16" t="s">
        <v>23</v>
      </c>
      <c r="D110" s="17"/>
      <c r="E110" s="18" t="s">
        <v>24</v>
      </c>
    </row>
    <row r="111" spans="1:5" s="23" customFormat="1" ht="54.95" customHeight="1" x14ac:dyDescent="0.25">
      <c r="A111" s="22" t="s">
        <v>59</v>
      </c>
      <c r="B111" s="16" t="s">
        <v>23</v>
      </c>
      <c r="C111" s="16" t="s">
        <v>23</v>
      </c>
      <c r="D111" s="17">
        <v>69.349999999999994</v>
      </c>
      <c r="E111" s="18" t="s">
        <v>24</v>
      </c>
    </row>
    <row r="112" spans="1:5" s="23" customFormat="1" ht="54.95" customHeight="1" x14ac:dyDescent="0.25">
      <c r="A112" s="22" t="s">
        <v>148</v>
      </c>
      <c r="B112" s="16" t="s">
        <v>23</v>
      </c>
      <c r="C112" s="16" t="s">
        <v>23</v>
      </c>
      <c r="D112" s="17">
        <v>69.349999999999994</v>
      </c>
      <c r="E112" s="18" t="s">
        <v>24</v>
      </c>
    </row>
    <row r="113" spans="1:5" s="23" customFormat="1" ht="54.95" customHeight="1" x14ac:dyDescent="0.25">
      <c r="A113" s="22" t="s">
        <v>117</v>
      </c>
      <c r="B113" s="16" t="s">
        <v>23</v>
      </c>
      <c r="C113" s="16" t="s">
        <v>23</v>
      </c>
      <c r="D113" s="17">
        <v>69.349999999999994</v>
      </c>
      <c r="E113" s="18" t="s">
        <v>24</v>
      </c>
    </row>
    <row r="114" spans="1:5" s="23" customFormat="1" ht="54.95" customHeight="1" x14ac:dyDescent="0.25">
      <c r="A114" s="22" t="s">
        <v>118</v>
      </c>
      <c r="B114" s="16" t="s">
        <v>23</v>
      </c>
      <c r="C114" s="16" t="s">
        <v>23</v>
      </c>
      <c r="D114" s="17">
        <v>72.06</v>
      </c>
      <c r="E114" s="18" t="s">
        <v>24</v>
      </c>
    </row>
    <row r="115" spans="1:5" s="23" customFormat="1" ht="54.95" customHeight="1" x14ac:dyDescent="0.25">
      <c r="A115" s="22" t="s">
        <v>87</v>
      </c>
      <c r="B115" s="16" t="s">
        <v>23</v>
      </c>
      <c r="C115" s="16" t="s">
        <v>23</v>
      </c>
      <c r="D115" s="17">
        <v>102.94</v>
      </c>
      <c r="E115" s="18" t="s">
        <v>24</v>
      </c>
    </row>
    <row r="116" spans="1:5" s="23" customFormat="1" ht="54.95" customHeight="1" x14ac:dyDescent="0.25">
      <c r="A116" s="22" t="s">
        <v>119</v>
      </c>
      <c r="B116" s="16" t="s">
        <v>23</v>
      </c>
      <c r="C116" s="16" t="s">
        <v>23</v>
      </c>
      <c r="D116" s="17">
        <v>167.24</v>
      </c>
      <c r="E116" s="18" t="s">
        <v>24</v>
      </c>
    </row>
    <row r="117" spans="1:5" s="23" customFormat="1" ht="54.95" customHeight="1" x14ac:dyDescent="0.25">
      <c r="A117" s="22" t="s">
        <v>149</v>
      </c>
      <c r="B117" s="16" t="s">
        <v>23</v>
      </c>
      <c r="C117" s="16" t="s">
        <v>23</v>
      </c>
      <c r="D117" s="17">
        <v>74.650000000000006</v>
      </c>
      <c r="E117" s="18" t="s">
        <v>24</v>
      </c>
    </row>
    <row r="118" spans="1:5" s="23" customFormat="1" ht="54.95" hidden="1" customHeight="1" x14ac:dyDescent="0.25">
      <c r="A118" s="22" t="s">
        <v>36</v>
      </c>
      <c r="B118" s="16" t="s">
        <v>23</v>
      </c>
      <c r="C118" s="16" t="s">
        <v>23</v>
      </c>
      <c r="D118" s="17"/>
      <c r="E118" s="18" t="s">
        <v>24</v>
      </c>
    </row>
    <row r="119" spans="1:5" s="23" customFormat="1" ht="54.95" hidden="1" customHeight="1" x14ac:dyDescent="0.25">
      <c r="A119" s="22" t="s">
        <v>120</v>
      </c>
      <c r="B119" s="16" t="s">
        <v>23</v>
      </c>
      <c r="C119" s="16" t="s">
        <v>23</v>
      </c>
      <c r="D119" s="17"/>
      <c r="E119" s="18" t="s">
        <v>24</v>
      </c>
    </row>
    <row r="120" spans="1:5" s="23" customFormat="1" ht="54.95" customHeight="1" x14ac:dyDescent="0.25">
      <c r="A120" s="22" t="s">
        <v>121</v>
      </c>
      <c r="B120" s="16" t="s">
        <v>23</v>
      </c>
      <c r="C120" s="16" t="s">
        <v>23</v>
      </c>
      <c r="D120" s="17">
        <v>69.349999999999994</v>
      </c>
      <c r="E120" s="18" t="s">
        <v>24</v>
      </c>
    </row>
    <row r="121" spans="1:5" s="23" customFormat="1" ht="54.95" customHeight="1" x14ac:dyDescent="0.25">
      <c r="A121" s="22" t="s">
        <v>150</v>
      </c>
      <c r="B121" s="16" t="s">
        <v>23</v>
      </c>
      <c r="C121" s="16" t="s">
        <v>23</v>
      </c>
      <c r="D121" s="17">
        <v>69.349999999999994</v>
      </c>
      <c r="E121" s="18" t="s">
        <v>24</v>
      </c>
    </row>
    <row r="122" spans="1:5" s="23" customFormat="1" ht="54.95" customHeight="1" x14ac:dyDescent="0.25">
      <c r="A122" s="22" t="s">
        <v>151</v>
      </c>
      <c r="B122" s="16" t="s">
        <v>23</v>
      </c>
      <c r="C122" s="16" t="s">
        <v>23</v>
      </c>
      <c r="D122" s="17">
        <v>74.650000000000006</v>
      </c>
      <c r="E122" s="18" t="s">
        <v>24</v>
      </c>
    </row>
    <row r="123" spans="1:5" s="23" customFormat="1" ht="54.95" hidden="1" customHeight="1" x14ac:dyDescent="0.25">
      <c r="A123" s="22" t="s">
        <v>122</v>
      </c>
      <c r="B123" s="16" t="s">
        <v>23</v>
      </c>
      <c r="C123" s="16" t="s">
        <v>23</v>
      </c>
      <c r="D123" s="17"/>
      <c r="E123" s="18" t="s">
        <v>24</v>
      </c>
    </row>
    <row r="124" spans="1:5" x14ac:dyDescent="0.25">
      <c r="A124" s="44" t="s">
        <v>246</v>
      </c>
      <c r="B124" s="45"/>
      <c r="C124" s="46"/>
      <c r="D124" s="19">
        <f>SUM(D31:D123)</f>
        <v>11758.45</v>
      </c>
      <c r="E124" s="20"/>
    </row>
  </sheetData>
  <autoFilter ref="A10:E27" xr:uid="{EBF88F48-7432-4922-80B1-2F8371785769}">
    <filterColumn colId="1" showButton="0"/>
    <filterColumn colId="2" showButton="0"/>
    <filterColumn colId="3" showButton="0"/>
  </autoFilter>
  <mergeCells count="22"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C23:E23"/>
    <mergeCell ref="C25:E25"/>
    <mergeCell ref="B27:E27"/>
    <mergeCell ref="A124:C124"/>
    <mergeCell ref="C15:E15"/>
    <mergeCell ref="C16:E16"/>
    <mergeCell ref="C17:E17"/>
    <mergeCell ref="C18:E18"/>
    <mergeCell ref="C21:E21"/>
    <mergeCell ref="C22:E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7E5F-1DC1-411B-816F-D4D177BE90C1}">
  <dimension ref="A1:E162"/>
  <sheetViews>
    <sheetView topLeftCell="A6" zoomScale="106" zoomScaleNormal="106" workbookViewId="0">
      <selection activeCell="A159" sqref="A159:XFD159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247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1065976.44</v>
      </c>
      <c r="B11" s="6">
        <v>3111</v>
      </c>
      <c r="C11" s="35" t="s">
        <v>5</v>
      </c>
      <c r="D11" s="36"/>
      <c r="E11" s="37"/>
    </row>
    <row r="12" spans="1:5" x14ac:dyDescent="0.25">
      <c r="A12" s="5">
        <v>726.3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173324.63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45636.93</v>
      </c>
      <c r="B14" s="6">
        <v>3121</v>
      </c>
      <c r="C14" s="35" t="s">
        <v>8</v>
      </c>
      <c r="D14" s="36"/>
      <c r="E14" s="37"/>
    </row>
    <row r="15" spans="1:5" x14ac:dyDescent="0.25">
      <c r="A15" s="5">
        <f>12205.53+21</f>
        <v>12226.53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27891.86</v>
      </c>
      <c r="B16" s="6">
        <v>3212</v>
      </c>
      <c r="C16" s="35" t="s">
        <v>10</v>
      </c>
      <c r="D16" s="36"/>
      <c r="E16" s="37"/>
    </row>
    <row r="17" spans="1:5" x14ac:dyDescent="0.25">
      <c r="A17" s="5">
        <v>47367.5</v>
      </c>
      <c r="B17" s="6">
        <v>3214</v>
      </c>
      <c r="C17" s="35" t="s">
        <v>11</v>
      </c>
      <c r="D17" s="36"/>
      <c r="E17" s="37"/>
    </row>
    <row r="18" spans="1:5" x14ac:dyDescent="0.25">
      <c r="A18" s="5">
        <f>3.99+8.55</f>
        <v>12.540000000000001</v>
      </c>
      <c r="B18" s="6">
        <v>3221</v>
      </c>
      <c r="C18" s="10" t="s">
        <v>12</v>
      </c>
      <c r="D18" s="11"/>
      <c r="E18" s="12"/>
    </row>
    <row r="19" spans="1:5" x14ac:dyDescent="0.25">
      <c r="A19" s="5">
        <v>6.4</v>
      </c>
      <c r="B19" s="6">
        <v>3224</v>
      </c>
      <c r="C19" s="10" t="s">
        <v>61</v>
      </c>
      <c r="D19" s="11"/>
      <c r="E19" s="12"/>
    </row>
    <row r="20" spans="1:5" hidden="1" x14ac:dyDescent="0.25">
      <c r="A20" s="5"/>
      <c r="B20" s="6">
        <v>3231</v>
      </c>
      <c r="C20" s="7" t="s">
        <v>152</v>
      </c>
      <c r="D20" s="8"/>
      <c r="E20" s="9"/>
    </row>
    <row r="21" spans="1:5" x14ac:dyDescent="0.25">
      <c r="A21" s="5">
        <f>5.2+28.9+15.34+35</f>
        <v>84.44</v>
      </c>
      <c r="B21" s="6">
        <v>3239</v>
      </c>
      <c r="C21" s="35" t="s">
        <v>13</v>
      </c>
      <c r="D21" s="36"/>
      <c r="E21" s="37"/>
    </row>
    <row r="22" spans="1:5" x14ac:dyDescent="0.25">
      <c r="A22" s="5">
        <v>172.39</v>
      </c>
      <c r="B22" s="6">
        <v>3241</v>
      </c>
      <c r="C22" s="38" t="s">
        <v>14</v>
      </c>
      <c r="D22" s="39"/>
      <c r="E22" s="40"/>
    </row>
    <row r="23" spans="1:5" x14ac:dyDescent="0.25">
      <c r="A23" s="5">
        <v>1426.8</v>
      </c>
      <c r="B23" s="6">
        <v>3291</v>
      </c>
      <c r="C23" s="35" t="s">
        <v>15</v>
      </c>
      <c r="D23" s="36"/>
      <c r="E23" s="37"/>
    </row>
    <row r="24" spans="1:5" x14ac:dyDescent="0.25">
      <c r="A24" s="5">
        <f>60</f>
        <v>60</v>
      </c>
      <c r="B24" s="6">
        <v>3293</v>
      </c>
      <c r="C24" s="10" t="s">
        <v>16</v>
      </c>
      <c r="D24" s="11"/>
      <c r="E24" s="12"/>
    </row>
    <row r="25" spans="1:5" x14ac:dyDescent="0.25">
      <c r="A25" s="5">
        <f>8.83</f>
        <v>8.83</v>
      </c>
      <c r="B25" s="6">
        <v>3295</v>
      </c>
      <c r="C25" s="35" t="s">
        <v>17</v>
      </c>
      <c r="D25" s="36"/>
      <c r="E25" s="37"/>
    </row>
    <row r="26" spans="1:5" hidden="1" x14ac:dyDescent="0.25"/>
    <row r="27" spans="1:5" x14ac:dyDescent="0.25">
      <c r="A27" s="13">
        <f>SUM(A11:A26)</f>
        <v>1374921.59</v>
      </c>
      <c r="B27" s="41" t="s">
        <v>124</v>
      </c>
      <c r="C27" s="42"/>
      <c r="D27" s="42"/>
      <c r="E27" s="43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hidden="1" customHeight="1" x14ac:dyDescent="0.25">
      <c r="A31" s="22" t="s">
        <v>90</v>
      </c>
      <c r="B31" s="16" t="s">
        <v>23</v>
      </c>
      <c r="C31" s="16" t="s">
        <v>23</v>
      </c>
      <c r="D31" s="17"/>
      <c r="E31" s="24" t="s">
        <v>24</v>
      </c>
    </row>
    <row r="32" spans="1:5" ht="54.95" customHeight="1" x14ac:dyDescent="0.25">
      <c r="A32" s="22" t="s">
        <v>25</v>
      </c>
      <c r="B32" s="16" t="s">
        <v>23</v>
      </c>
      <c r="C32" s="16" t="s">
        <v>23</v>
      </c>
      <c r="D32" s="17">
        <v>72.069999999999993</v>
      </c>
      <c r="E32" s="24" t="s">
        <v>24</v>
      </c>
    </row>
    <row r="33" spans="1:5" ht="54.95" hidden="1" customHeight="1" x14ac:dyDescent="0.25">
      <c r="A33" s="22" t="s">
        <v>37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125</v>
      </c>
      <c r="B34" s="16" t="s">
        <v>23</v>
      </c>
      <c r="C34" s="16" t="s">
        <v>23</v>
      </c>
      <c r="D34" s="17"/>
      <c r="E34" s="24" t="s">
        <v>24</v>
      </c>
    </row>
    <row r="35" spans="1:5" ht="54.95" customHeight="1" x14ac:dyDescent="0.25">
      <c r="A35" s="22" t="s">
        <v>91</v>
      </c>
      <c r="B35" s="16" t="s">
        <v>23</v>
      </c>
      <c r="C35" s="16" t="s">
        <v>23</v>
      </c>
      <c r="D35" s="17">
        <v>69.349999999999994</v>
      </c>
      <c r="E35" s="24" t="s">
        <v>24</v>
      </c>
    </row>
    <row r="36" spans="1:5" ht="54.95" hidden="1" customHeight="1" x14ac:dyDescent="0.25">
      <c r="A36" s="22" t="s">
        <v>92</v>
      </c>
      <c r="B36" s="16" t="s">
        <v>23</v>
      </c>
      <c r="C36" s="16" t="s">
        <v>23</v>
      </c>
      <c r="D36" s="17"/>
      <c r="E36" s="24" t="s">
        <v>24</v>
      </c>
    </row>
    <row r="37" spans="1:5" ht="54.95" customHeight="1" x14ac:dyDescent="0.25">
      <c r="A37" s="22" t="s">
        <v>277</v>
      </c>
      <c r="B37" s="16" t="s">
        <v>23</v>
      </c>
      <c r="C37" s="16" t="s">
        <v>23</v>
      </c>
      <c r="D37" s="17">
        <v>77.56</v>
      </c>
      <c r="E37" s="24" t="s">
        <v>24</v>
      </c>
    </row>
    <row r="38" spans="1:5" ht="54.95" customHeight="1" x14ac:dyDescent="0.25">
      <c r="A38" s="22" t="s">
        <v>38</v>
      </c>
      <c r="B38" s="16" t="s">
        <v>23</v>
      </c>
      <c r="C38" s="16" t="s">
        <v>23</v>
      </c>
      <c r="D38" s="17">
        <v>69.349999999999994</v>
      </c>
      <c r="E38" s="24" t="s">
        <v>24</v>
      </c>
    </row>
    <row r="39" spans="1:5" ht="54.95" customHeight="1" x14ac:dyDescent="0.25">
      <c r="A39" s="22" t="s">
        <v>187</v>
      </c>
      <c r="B39" s="16" t="s">
        <v>23</v>
      </c>
      <c r="C39" s="16" t="s">
        <v>23</v>
      </c>
      <c r="D39" s="17">
        <v>71.12</v>
      </c>
      <c r="E39" s="24" t="s">
        <v>24</v>
      </c>
    </row>
    <row r="40" spans="1:5" ht="54.95" customHeight="1" x14ac:dyDescent="0.25">
      <c r="A40" s="22" t="s">
        <v>126</v>
      </c>
      <c r="B40" s="16" t="s">
        <v>23</v>
      </c>
      <c r="C40" s="16" t="s">
        <v>23</v>
      </c>
      <c r="D40" s="17">
        <v>699.73</v>
      </c>
      <c r="E40" s="24" t="s">
        <v>24</v>
      </c>
    </row>
    <row r="41" spans="1:5" ht="54.95" hidden="1" customHeight="1" x14ac:dyDescent="0.25">
      <c r="A41" s="22" t="s">
        <v>127</v>
      </c>
      <c r="B41" s="16" t="s">
        <v>23</v>
      </c>
      <c r="C41" s="16" t="s">
        <v>23</v>
      </c>
      <c r="D41" s="17"/>
      <c r="E41" s="24" t="s">
        <v>24</v>
      </c>
    </row>
    <row r="42" spans="1:5" ht="54.95" customHeight="1" x14ac:dyDescent="0.25">
      <c r="A42" s="22" t="s">
        <v>39</v>
      </c>
      <c r="B42" s="16" t="s">
        <v>23</v>
      </c>
      <c r="C42" s="16" t="s">
        <v>23</v>
      </c>
      <c r="D42" s="17">
        <v>138.69999999999999</v>
      </c>
      <c r="E42" s="24" t="s">
        <v>24</v>
      </c>
    </row>
    <row r="43" spans="1:5" ht="54.95" hidden="1" customHeight="1" x14ac:dyDescent="0.25">
      <c r="A43" s="22" t="s">
        <v>274</v>
      </c>
      <c r="B43" s="16" t="s">
        <v>23</v>
      </c>
      <c r="C43" s="16" t="s">
        <v>23</v>
      </c>
      <c r="D43" s="17"/>
      <c r="E43" s="24" t="s">
        <v>24</v>
      </c>
    </row>
    <row r="44" spans="1:5" ht="54.95" customHeight="1" x14ac:dyDescent="0.25">
      <c r="A44" s="22" t="s">
        <v>93</v>
      </c>
      <c r="B44" s="16" t="s">
        <v>23</v>
      </c>
      <c r="C44" s="16" t="s">
        <v>23</v>
      </c>
      <c r="D44" s="17">
        <v>69.349999999999994</v>
      </c>
      <c r="E44" s="24" t="s">
        <v>24</v>
      </c>
    </row>
    <row r="45" spans="1:5" ht="54.95" customHeight="1" x14ac:dyDescent="0.25">
      <c r="A45" s="22" t="s">
        <v>64</v>
      </c>
      <c r="B45" s="16" t="s">
        <v>23</v>
      </c>
      <c r="C45" s="16" t="s">
        <v>23</v>
      </c>
      <c r="D45" s="17">
        <v>72.069999999999993</v>
      </c>
      <c r="E45" s="24" t="s">
        <v>24</v>
      </c>
    </row>
    <row r="46" spans="1:5" ht="54.95" customHeight="1" x14ac:dyDescent="0.25">
      <c r="A46" s="22" t="s">
        <v>128</v>
      </c>
      <c r="B46" s="16" t="s">
        <v>23</v>
      </c>
      <c r="C46" s="16" t="s">
        <v>23</v>
      </c>
      <c r="D46" s="17">
        <v>111.4</v>
      </c>
      <c r="E46" s="24" t="s">
        <v>24</v>
      </c>
    </row>
    <row r="47" spans="1:5" ht="54.95" customHeight="1" x14ac:dyDescent="0.25">
      <c r="A47" s="22" t="s">
        <v>26</v>
      </c>
      <c r="B47" s="16" t="s">
        <v>23</v>
      </c>
      <c r="C47" s="16" t="s">
        <v>23</v>
      </c>
      <c r="D47" s="17">
        <v>524.79999999999995</v>
      </c>
      <c r="E47" s="24" t="s">
        <v>24</v>
      </c>
    </row>
    <row r="48" spans="1:5" ht="54.95" customHeight="1" x14ac:dyDescent="0.25">
      <c r="A48" s="22" t="s">
        <v>154</v>
      </c>
      <c r="B48" s="16" t="s">
        <v>23</v>
      </c>
      <c r="C48" s="16" t="s">
        <v>23</v>
      </c>
      <c r="D48" s="17">
        <v>69.349999999999994</v>
      </c>
      <c r="E48" s="24" t="s">
        <v>24</v>
      </c>
    </row>
    <row r="49" spans="1:5" ht="54.95" hidden="1" customHeight="1" x14ac:dyDescent="0.25">
      <c r="A49" s="22" t="s">
        <v>94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40</v>
      </c>
      <c r="B50" s="16" t="s">
        <v>23</v>
      </c>
      <c r="C50" s="16" t="s">
        <v>23</v>
      </c>
      <c r="D50" s="17"/>
      <c r="E50" s="24" t="s">
        <v>24</v>
      </c>
    </row>
    <row r="51" spans="1:5" ht="54.95" customHeight="1" x14ac:dyDescent="0.25">
      <c r="A51" s="22" t="s">
        <v>210</v>
      </c>
      <c r="B51" s="16" t="s">
        <v>23</v>
      </c>
      <c r="C51" s="16" t="s">
        <v>23</v>
      </c>
      <c r="D51" s="17">
        <v>1253.69</v>
      </c>
      <c r="E51" s="24" t="s">
        <v>24</v>
      </c>
    </row>
    <row r="52" spans="1:5" ht="54.95" hidden="1" customHeight="1" x14ac:dyDescent="0.25">
      <c r="A52" s="22" t="s">
        <v>95</v>
      </c>
      <c r="B52" s="16" t="s">
        <v>23</v>
      </c>
      <c r="C52" s="16" t="s">
        <v>23</v>
      </c>
      <c r="D52" s="17"/>
      <c r="E52" s="24" t="s">
        <v>24</v>
      </c>
    </row>
    <row r="53" spans="1:5" ht="54.95" customHeight="1" x14ac:dyDescent="0.25">
      <c r="A53" s="22" t="s">
        <v>275</v>
      </c>
      <c r="B53" s="16" t="s">
        <v>23</v>
      </c>
      <c r="C53" s="16" t="s">
        <v>23</v>
      </c>
      <c r="D53" s="17">
        <v>69.349999999999994</v>
      </c>
      <c r="E53" s="24" t="s">
        <v>24</v>
      </c>
    </row>
    <row r="54" spans="1:5" ht="54.95" customHeight="1" x14ac:dyDescent="0.25">
      <c r="A54" s="22" t="s">
        <v>27</v>
      </c>
      <c r="B54" s="16" t="s">
        <v>23</v>
      </c>
      <c r="C54" s="16" t="s">
        <v>23</v>
      </c>
      <c r="D54" s="17">
        <v>138.72</v>
      </c>
      <c r="E54" s="24" t="s">
        <v>24</v>
      </c>
    </row>
    <row r="55" spans="1:5" ht="54.95" hidden="1" customHeight="1" x14ac:dyDescent="0.25">
      <c r="A55" s="22" t="s">
        <v>96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97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66</v>
      </c>
      <c r="B57" s="16" t="s">
        <v>23</v>
      </c>
      <c r="C57" s="16" t="s">
        <v>23</v>
      </c>
      <c r="D57" s="17"/>
      <c r="E57" s="24" t="s">
        <v>24</v>
      </c>
    </row>
    <row r="58" spans="1:5" ht="54.95" customHeight="1" x14ac:dyDescent="0.25">
      <c r="A58" s="22" t="s">
        <v>163</v>
      </c>
      <c r="B58" s="16" t="s">
        <v>23</v>
      </c>
      <c r="C58" s="16" t="s">
        <v>23</v>
      </c>
      <c r="D58" s="17">
        <v>69.349999999999994</v>
      </c>
      <c r="E58" s="24" t="s">
        <v>24</v>
      </c>
    </row>
    <row r="59" spans="1:5" ht="54.95" customHeight="1" x14ac:dyDescent="0.25">
      <c r="A59" s="22" t="s">
        <v>67</v>
      </c>
      <c r="B59" s="16" t="s">
        <v>23</v>
      </c>
      <c r="C59" s="16" t="s">
        <v>23</v>
      </c>
      <c r="D59" s="17">
        <v>67.66</v>
      </c>
      <c r="E59" s="24" t="s">
        <v>24</v>
      </c>
    </row>
    <row r="60" spans="1:5" ht="54.95" customHeight="1" x14ac:dyDescent="0.25">
      <c r="A60" s="22" t="s">
        <v>130</v>
      </c>
      <c r="B60" s="16" t="s">
        <v>23</v>
      </c>
      <c r="C60" s="16" t="s">
        <v>23</v>
      </c>
      <c r="D60" s="17">
        <v>349.87</v>
      </c>
      <c r="E60" s="24" t="s">
        <v>24</v>
      </c>
    </row>
    <row r="61" spans="1:5" ht="54.95" customHeight="1" x14ac:dyDescent="0.25">
      <c r="A61" s="22" t="s">
        <v>41</v>
      </c>
      <c r="B61" s="16" t="s">
        <v>23</v>
      </c>
      <c r="C61" s="16" t="s">
        <v>23</v>
      </c>
      <c r="D61" s="17">
        <v>69.349999999999994</v>
      </c>
      <c r="E61" s="24" t="s">
        <v>24</v>
      </c>
    </row>
    <row r="62" spans="1:5" ht="54.95" hidden="1" customHeight="1" x14ac:dyDescent="0.25">
      <c r="A62" s="22" t="s">
        <v>68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69</v>
      </c>
      <c r="B63" s="16" t="s">
        <v>23</v>
      </c>
      <c r="C63" s="16" t="s">
        <v>23</v>
      </c>
      <c r="D63" s="17"/>
      <c r="E63" s="24" t="s">
        <v>24</v>
      </c>
    </row>
    <row r="64" spans="1:5" ht="54.95" customHeight="1" x14ac:dyDescent="0.25">
      <c r="A64" s="22" t="s">
        <v>276</v>
      </c>
      <c r="B64" s="16" t="s">
        <v>23</v>
      </c>
      <c r="C64" s="16" t="s">
        <v>23</v>
      </c>
      <c r="D64" s="17">
        <v>208.07</v>
      </c>
      <c r="E64" s="24" t="s">
        <v>24</v>
      </c>
    </row>
    <row r="65" spans="1:5" ht="54.95" customHeight="1" x14ac:dyDescent="0.25">
      <c r="A65" s="22" t="s">
        <v>131</v>
      </c>
      <c r="B65" s="16" t="s">
        <v>23</v>
      </c>
      <c r="C65" s="16" t="s">
        <v>23</v>
      </c>
      <c r="D65" s="17">
        <v>583.11</v>
      </c>
      <c r="E65" s="24" t="s">
        <v>24</v>
      </c>
    </row>
    <row r="66" spans="1:5" ht="54.95" customHeight="1" x14ac:dyDescent="0.25">
      <c r="A66" s="22" t="s">
        <v>132</v>
      </c>
      <c r="B66" s="16" t="s">
        <v>23</v>
      </c>
      <c r="C66" s="16" t="s">
        <v>23</v>
      </c>
      <c r="D66" s="17">
        <v>138.72</v>
      </c>
      <c r="E66" s="24" t="s">
        <v>24</v>
      </c>
    </row>
    <row r="67" spans="1:5" ht="54.95" customHeight="1" x14ac:dyDescent="0.25">
      <c r="A67" s="22" t="s">
        <v>278</v>
      </c>
      <c r="B67" s="16" t="s">
        <v>23</v>
      </c>
      <c r="C67" s="16" t="s">
        <v>23</v>
      </c>
      <c r="D67" s="17">
        <v>1224.53</v>
      </c>
      <c r="E67" s="24" t="s">
        <v>24</v>
      </c>
    </row>
    <row r="68" spans="1:5" ht="54.95" customHeight="1" x14ac:dyDescent="0.25">
      <c r="A68" s="22" t="s">
        <v>133</v>
      </c>
      <c r="B68" s="16" t="s">
        <v>23</v>
      </c>
      <c r="C68" s="16" t="s">
        <v>23</v>
      </c>
      <c r="D68" s="17">
        <v>138.72</v>
      </c>
      <c r="E68" s="24" t="s">
        <v>24</v>
      </c>
    </row>
    <row r="69" spans="1:5" ht="54.95" customHeight="1" x14ac:dyDescent="0.25">
      <c r="A69" s="22" t="s">
        <v>134</v>
      </c>
      <c r="B69" s="16" t="s">
        <v>23</v>
      </c>
      <c r="C69" s="16" t="s">
        <v>23</v>
      </c>
      <c r="D69" s="17">
        <v>69.349999999999994</v>
      </c>
      <c r="E69" s="24" t="s">
        <v>24</v>
      </c>
    </row>
    <row r="70" spans="1:5" ht="54.95" customHeight="1" x14ac:dyDescent="0.25">
      <c r="A70" s="22" t="s">
        <v>135</v>
      </c>
      <c r="B70" s="16" t="s">
        <v>23</v>
      </c>
      <c r="C70" s="16" t="s">
        <v>23</v>
      </c>
      <c r="D70" s="17">
        <v>466.49</v>
      </c>
      <c r="E70" s="24" t="s">
        <v>24</v>
      </c>
    </row>
    <row r="71" spans="1:5" ht="54.95" customHeight="1" x14ac:dyDescent="0.25">
      <c r="A71" s="22" t="s">
        <v>71</v>
      </c>
      <c r="B71" s="16" t="s">
        <v>23</v>
      </c>
      <c r="C71" s="16" t="s">
        <v>23</v>
      </c>
      <c r="D71" s="17">
        <v>69.349999999999994</v>
      </c>
      <c r="E71" s="24" t="s">
        <v>24</v>
      </c>
    </row>
    <row r="72" spans="1:5" ht="54.95" customHeight="1" x14ac:dyDescent="0.25">
      <c r="A72" s="22" t="s">
        <v>136</v>
      </c>
      <c r="B72" s="16" t="s">
        <v>23</v>
      </c>
      <c r="C72" s="16" t="s">
        <v>23</v>
      </c>
      <c r="D72" s="17">
        <v>140.47</v>
      </c>
      <c r="E72" s="24" t="s">
        <v>24</v>
      </c>
    </row>
    <row r="73" spans="1:5" ht="54.95" hidden="1" customHeight="1" x14ac:dyDescent="0.25">
      <c r="A73" s="22" t="s">
        <v>98</v>
      </c>
      <c r="B73" s="16" t="s">
        <v>23</v>
      </c>
      <c r="C73" s="16" t="s">
        <v>23</v>
      </c>
      <c r="D73" s="17"/>
      <c r="E73" s="24" t="s">
        <v>24</v>
      </c>
    </row>
    <row r="74" spans="1:5" ht="54.95" customHeight="1" x14ac:dyDescent="0.25">
      <c r="A74" s="22" t="s">
        <v>137</v>
      </c>
      <c r="B74" s="16" t="s">
        <v>23</v>
      </c>
      <c r="C74" s="16" t="s">
        <v>23</v>
      </c>
      <c r="D74" s="17">
        <v>69.349999999999994</v>
      </c>
      <c r="E74" s="24" t="s">
        <v>24</v>
      </c>
    </row>
    <row r="75" spans="1:5" ht="54.95" customHeight="1" x14ac:dyDescent="0.25">
      <c r="A75" s="22" t="s">
        <v>99</v>
      </c>
      <c r="B75" s="16" t="s">
        <v>23</v>
      </c>
      <c r="C75" s="16" t="s">
        <v>23</v>
      </c>
      <c r="D75" s="17">
        <v>72.069999999999993</v>
      </c>
      <c r="E75" s="24" t="s">
        <v>24</v>
      </c>
    </row>
    <row r="76" spans="1:5" ht="54.95" customHeight="1" x14ac:dyDescent="0.25">
      <c r="A76" s="22" t="s">
        <v>44</v>
      </c>
      <c r="B76" s="16" t="s">
        <v>23</v>
      </c>
      <c r="C76" s="16" t="s">
        <v>23</v>
      </c>
      <c r="D76" s="17">
        <v>144.1</v>
      </c>
      <c r="E76" s="24" t="s">
        <v>24</v>
      </c>
    </row>
    <row r="77" spans="1:5" ht="54.95" hidden="1" customHeight="1" x14ac:dyDescent="0.25">
      <c r="A77" s="22" t="s">
        <v>138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164</v>
      </c>
      <c r="B78" s="16" t="s">
        <v>23</v>
      </c>
      <c r="C78" s="16" t="s">
        <v>23</v>
      </c>
      <c r="D78" s="17"/>
      <c r="E78" s="24" t="s">
        <v>24</v>
      </c>
    </row>
    <row r="79" spans="1:5" ht="54.95" customHeight="1" x14ac:dyDescent="0.25">
      <c r="A79" s="22" t="s">
        <v>279</v>
      </c>
      <c r="B79" s="16" t="s">
        <v>23</v>
      </c>
      <c r="C79" s="16" t="s">
        <v>23</v>
      </c>
      <c r="D79" s="17">
        <v>116.62</v>
      </c>
      <c r="E79" s="24" t="s">
        <v>24</v>
      </c>
    </row>
    <row r="80" spans="1:5" ht="54.95" customHeight="1" x14ac:dyDescent="0.25">
      <c r="A80" s="22" t="s">
        <v>29</v>
      </c>
      <c r="B80" s="16" t="s">
        <v>23</v>
      </c>
      <c r="C80" s="16" t="s">
        <v>23</v>
      </c>
      <c r="D80" s="17">
        <v>466.49</v>
      </c>
      <c r="E80" s="24" t="s">
        <v>24</v>
      </c>
    </row>
    <row r="81" spans="1:5" ht="54.95" hidden="1" customHeight="1" x14ac:dyDescent="0.25">
      <c r="A81" s="22" t="s">
        <v>139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2" t="s">
        <v>158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100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74</v>
      </c>
      <c r="B84" s="16" t="s">
        <v>23</v>
      </c>
      <c r="C84" s="16" t="s">
        <v>23</v>
      </c>
      <c r="D84" s="17"/>
      <c r="E84" s="24" t="s">
        <v>24</v>
      </c>
    </row>
    <row r="85" spans="1:5" ht="54.95" customHeight="1" x14ac:dyDescent="0.25">
      <c r="A85" s="22" t="s">
        <v>280</v>
      </c>
      <c r="B85" s="16" t="s">
        <v>23</v>
      </c>
      <c r="C85" s="16" t="s">
        <v>23</v>
      </c>
      <c r="D85" s="17">
        <v>1166.22</v>
      </c>
      <c r="E85" s="24" t="s">
        <v>24</v>
      </c>
    </row>
    <row r="86" spans="1:5" ht="54.95" customHeight="1" x14ac:dyDescent="0.25">
      <c r="A86" s="22" t="s">
        <v>101</v>
      </c>
      <c r="B86" s="16" t="s">
        <v>23</v>
      </c>
      <c r="C86" s="16" t="s">
        <v>23</v>
      </c>
      <c r="D86" s="17">
        <v>196.33</v>
      </c>
      <c r="E86" s="24" t="s">
        <v>24</v>
      </c>
    </row>
    <row r="87" spans="1:5" ht="54.95" customHeight="1" x14ac:dyDescent="0.25">
      <c r="A87" s="22" t="s">
        <v>46</v>
      </c>
      <c r="B87" s="16" t="s">
        <v>23</v>
      </c>
      <c r="C87" s="16" t="s">
        <v>23</v>
      </c>
      <c r="D87" s="17">
        <v>138.72</v>
      </c>
      <c r="E87" s="24" t="s">
        <v>24</v>
      </c>
    </row>
    <row r="88" spans="1:5" ht="54.95" customHeight="1" x14ac:dyDescent="0.25">
      <c r="A88" s="22" t="s">
        <v>75</v>
      </c>
      <c r="B88" s="16" t="s">
        <v>23</v>
      </c>
      <c r="C88" s="16" t="s">
        <v>23</v>
      </c>
      <c r="D88" s="17">
        <v>102.93</v>
      </c>
      <c r="E88" s="24" t="s">
        <v>24</v>
      </c>
    </row>
    <row r="89" spans="1:5" ht="54.95" customHeight="1" x14ac:dyDescent="0.25">
      <c r="A89" s="22" t="s">
        <v>47</v>
      </c>
      <c r="B89" s="16" t="s">
        <v>23</v>
      </c>
      <c r="C89" s="16" t="s">
        <v>23</v>
      </c>
      <c r="D89" s="17">
        <v>72.05</v>
      </c>
      <c r="E89" s="24" t="s">
        <v>24</v>
      </c>
    </row>
    <row r="90" spans="1:5" ht="54.95" customHeight="1" x14ac:dyDescent="0.25">
      <c r="A90" s="22" t="s">
        <v>166</v>
      </c>
      <c r="B90" s="16" t="s">
        <v>23</v>
      </c>
      <c r="C90" s="16" t="s">
        <v>23</v>
      </c>
      <c r="D90" s="17">
        <v>138.72</v>
      </c>
      <c r="E90" s="24" t="s">
        <v>24</v>
      </c>
    </row>
    <row r="91" spans="1:5" ht="54.95" customHeight="1" x14ac:dyDescent="0.25">
      <c r="A91" s="22" t="s">
        <v>76</v>
      </c>
      <c r="B91" s="16" t="s">
        <v>23</v>
      </c>
      <c r="C91" s="16" t="s">
        <v>23</v>
      </c>
      <c r="D91" s="17">
        <v>72.069999999999993</v>
      </c>
      <c r="E91" s="24" t="s">
        <v>24</v>
      </c>
    </row>
    <row r="92" spans="1:5" ht="54.95" hidden="1" customHeight="1" x14ac:dyDescent="0.25">
      <c r="A92" s="22" t="s">
        <v>141</v>
      </c>
      <c r="B92" s="16" t="s">
        <v>23</v>
      </c>
      <c r="C92" s="16" t="s">
        <v>23</v>
      </c>
      <c r="D92" s="17"/>
      <c r="E92" s="24" t="s">
        <v>24</v>
      </c>
    </row>
    <row r="93" spans="1:5" ht="54.95" customHeight="1" x14ac:dyDescent="0.25">
      <c r="A93" s="22" t="s">
        <v>102</v>
      </c>
      <c r="B93" s="16" t="s">
        <v>23</v>
      </c>
      <c r="C93" s="16" t="s">
        <v>23</v>
      </c>
      <c r="D93" s="17">
        <v>1224.53</v>
      </c>
      <c r="E93" s="24" t="s">
        <v>24</v>
      </c>
    </row>
    <row r="94" spans="1:5" ht="54.95" hidden="1" customHeight="1" x14ac:dyDescent="0.25">
      <c r="A94" s="22" t="s">
        <v>103</v>
      </c>
      <c r="B94" s="16" t="s">
        <v>23</v>
      </c>
      <c r="C94" s="16" t="s">
        <v>23</v>
      </c>
      <c r="D94" s="17"/>
      <c r="E94" s="24" t="s">
        <v>24</v>
      </c>
    </row>
    <row r="95" spans="1:5" ht="54.95" hidden="1" customHeight="1" x14ac:dyDescent="0.25">
      <c r="A95" s="22" t="s">
        <v>104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77</v>
      </c>
      <c r="B96" s="16" t="s">
        <v>23</v>
      </c>
      <c r="C96" s="16" t="s">
        <v>23</v>
      </c>
      <c r="D96" s="17"/>
      <c r="E96" s="24" t="s">
        <v>24</v>
      </c>
    </row>
    <row r="97" spans="1:5" ht="54.95" customHeight="1" x14ac:dyDescent="0.25">
      <c r="A97" s="22" t="s">
        <v>78</v>
      </c>
      <c r="B97" s="16" t="s">
        <v>23</v>
      </c>
      <c r="C97" s="16" t="s">
        <v>23</v>
      </c>
      <c r="D97" s="17">
        <v>69.349999999999994</v>
      </c>
      <c r="E97" s="24" t="s">
        <v>24</v>
      </c>
    </row>
    <row r="98" spans="1:5" ht="54.95" customHeight="1" x14ac:dyDescent="0.25">
      <c r="A98" s="22" t="s">
        <v>105</v>
      </c>
      <c r="B98" s="16" t="s">
        <v>23</v>
      </c>
      <c r="C98" s="16" t="s">
        <v>23</v>
      </c>
      <c r="D98" s="17">
        <v>208.07</v>
      </c>
      <c r="E98" s="24" t="s">
        <v>24</v>
      </c>
    </row>
    <row r="99" spans="1:5" ht="54.95" customHeight="1" x14ac:dyDescent="0.25">
      <c r="A99" s="22" t="s">
        <v>179</v>
      </c>
      <c r="B99" s="16" t="s">
        <v>23</v>
      </c>
      <c r="C99" s="16" t="s">
        <v>23</v>
      </c>
      <c r="D99" s="17">
        <v>1166.22</v>
      </c>
      <c r="E99" s="24" t="s">
        <v>24</v>
      </c>
    </row>
    <row r="100" spans="1:5" ht="54.95" customHeight="1" x14ac:dyDescent="0.25">
      <c r="A100" s="22" t="s">
        <v>194</v>
      </c>
      <c r="B100" s="16" t="s">
        <v>23</v>
      </c>
      <c r="C100" s="16" t="s">
        <v>23</v>
      </c>
      <c r="D100" s="17">
        <v>1399.47</v>
      </c>
      <c r="E100" s="24" t="s">
        <v>24</v>
      </c>
    </row>
    <row r="101" spans="1:5" ht="54.95" customHeight="1" x14ac:dyDescent="0.25">
      <c r="A101" s="22" t="s">
        <v>79</v>
      </c>
      <c r="B101" s="16" t="s">
        <v>23</v>
      </c>
      <c r="C101" s="16" t="s">
        <v>23</v>
      </c>
      <c r="D101" s="17">
        <v>69.349999999999994</v>
      </c>
      <c r="E101" s="24" t="s">
        <v>24</v>
      </c>
    </row>
    <row r="102" spans="1:5" ht="54.95" customHeight="1" x14ac:dyDescent="0.25">
      <c r="A102" s="22" t="s">
        <v>106</v>
      </c>
      <c r="B102" s="16" t="s">
        <v>23</v>
      </c>
      <c r="C102" s="16" t="s">
        <v>23</v>
      </c>
      <c r="D102" s="17">
        <v>1166.22</v>
      </c>
      <c r="E102" s="24" t="s">
        <v>24</v>
      </c>
    </row>
    <row r="103" spans="1:5" ht="54.95" customHeight="1" x14ac:dyDescent="0.25">
      <c r="A103" s="22" t="s">
        <v>30</v>
      </c>
      <c r="B103" s="16" t="s">
        <v>23</v>
      </c>
      <c r="C103" s="16" t="s">
        <v>23</v>
      </c>
      <c r="D103" s="17">
        <v>131.19999999999999</v>
      </c>
      <c r="E103" s="24" t="s">
        <v>24</v>
      </c>
    </row>
    <row r="104" spans="1:5" ht="54.95" customHeight="1" x14ac:dyDescent="0.25">
      <c r="A104" s="22" t="s">
        <v>216</v>
      </c>
      <c r="B104" s="16" t="s">
        <v>23</v>
      </c>
      <c r="C104" s="16" t="s">
        <v>23</v>
      </c>
      <c r="D104" s="17">
        <v>1049.5999999999999</v>
      </c>
      <c r="E104" s="24" t="s">
        <v>24</v>
      </c>
    </row>
    <row r="105" spans="1:5" ht="54.95" customHeight="1" x14ac:dyDescent="0.25">
      <c r="A105" s="22" t="s">
        <v>48</v>
      </c>
      <c r="B105" s="16" t="s">
        <v>23</v>
      </c>
      <c r="C105" s="16" t="s">
        <v>23</v>
      </c>
      <c r="D105" s="17">
        <v>70.23</v>
      </c>
      <c r="E105" s="24" t="s">
        <v>24</v>
      </c>
    </row>
    <row r="106" spans="1:5" ht="54.95" customHeight="1" x14ac:dyDescent="0.25">
      <c r="A106" s="22" t="s">
        <v>155</v>
      </c>
      <c r="B106" s="16" t="s">
        <v>23</v>
      </c>
      <c r="C106" s="16" t="s">
        <v>23</v>
      </c>
      <c r="D106" s="17">
        <v>131.19999999999999</v>
      </c>
      <c r="E106" s="24" t="s">
        <v>24</v>
      </c>
    </row>
    <row r="107" spans="1:5" ht="54.95" customHeight="1" x14ac:dyDescent="0.25">
      <c r="A107" s="22" t="s">
        <v>182</v>
      </c>
      <c r="B107" s="16" t="s">
        <v>23</v>
      </c>
      <c r="C107" s="16" t="s">
        <v>23</v>
      </c>
      <c r="D107" s="17">
        <v>138.72</v>
      </c>
      <c r="E107" s="24" t="s">
        <v>24</v>
      </c>
    </row>
    <row r="108" spans="1:5" ht="54.95" customHeight="1" x14ac:dyDescent="0.25">
      <c r="A108" s="22" t="s">
        <v>31</v>
      </c>
      <c r="B108" s="16" t="s">
        <v>23</v>
      </c>
      <c r="C108" s="16" t="s">
        <v>23</v>
      </c>
      <c r="D108" s="17">
        <v>1107.9100000000001</v>
      </c>
      <c r="E108" s="24" t="s">
        <v>24</v>
      </c>
    </row>
    <row r="109" spans="1:5" ht="54.95" customHeight="1" x14ac:dyDescent="0.25">
      <c r="A109" s="22" t="s">
        <v>49</v>
      </c>
      <c r="B109" s="16" t="s">
        <v>23</v>
      </c>
      <c r="C109" s="16" t="s">
        <v>23</v>
      </c>
      <c r="D109" s="17">
        <v>102.93</v>
      </c>
      <c r="E109" s="24" t="s">
        <v>24</v>
      </c>
    </row>
    <row r="110" spans="1:5" ht="54.95" customHeight="1" x14ac:dyDescent="0.25">
      <c r="A110" s="22" t="s">
        <v>80</v>
      </c>
      <c r="B110" s="16" t="s">
        <v>23</v>
      </c>
      <c r="C110" s="16" t="s">
        <v>23</v>
      </c>
      <c r="D110" s="17">
        <v>69.349999999999994</v>
      </c>
      <c r="E110" s="24" t="s">
        <v>24</v>
      </c>
    </row>
    <row r="111" spans="1:5" ht="54.95" customHeight="1" x14ac:dyDescent="0.25">
      <c r="A111" s="22" t="s">
        <v>50</v>
      </c>
      <c r="B111" s="16" t="s">
        <v>23</v>
      </c>
      <c r="C111" s="16" t="s">
        <v>23</v>
      </c>
      <c r="D111" s="17">
        <v>69.349999999999994</v>
      </c>
      <c r="E111" s="24" t="s">
        <v>24</v>
      </c>
    </row>
    <row r="112" spans="1:5" ht="54.95" hidden="1" customHeight="1" x14ac:dyDescent="0.25">
      <c r="A112" s="22" t="s">
        <v>144</v>
      </c>
      <c r="B112" s="16" t="s">
        <v>23</v>
      </c>
      <c r="C112" s="16" t="s">
        <v>23</v>
      </c>
      <c r="D112" s="17"/>
      <c r="E112" s="24" t="s">
        <v>24</v>
      </c>
    </row>
    <row r="113" spans="1:5" ht="54.95" customHeight="1" x14ac:dyDescent="0.25">
      <c r="A113" s="22" t="s">
        <v>51</v>
      </c>
      <c r="B113" s="16" t="s">
        <v>23</v>
      </c>
      <c r="C113" s="16" t="s">
        <v>23</v>
      </c>
      <c r="D113" s="17">
        <v>70.23</v>
      </c>
      <c r="E113" s="24" t="s">
        <v>24</v>
      </c>
    </row>
    <row r="114" spans="1:5" ht="54.95" hidden="1" customHeight="1" x14ac:dyDescent="0.25">
      <c r="A114" s="22" t="s">
        <v>81</v>
      </c>
      <c r="B114" s="16" t="s">
        <v>23</v>
      </c>
      <c r="C114" s="16" t="s">
        <v>23</v>
      </c>
      <c r="D114" s="17"/>
      <c r="E114" s="24" t="s">
        <v>24</v>
      </c>
    </row>
    <row r="115" spans="1:5" ht="54.95" customHeight="1" x14ac:dyDescent="0.25">
      <c r="A115" s="22" t="s">
        <v>32</v>
      </c>
      <c r="B115" s="16" t="s">
        <v>23</v>
      </c>
      <c r="C115" s="16" t="s">
        <v>23</v>
      </c>
      <c r="D115" s="17">
        <v>198.17</v>
      </c>
      <c r="E115" s="24" t="s">
        <v>24</v>
      </c>
    </row>
    <row r="116" spans="1:5" ht="54.95" customHeight="1" x14ac:dyDescent="0.25">
      <c r="A116" s="22" t="s">
        <v>82</v>
      </c>
      <c r="B116" s="16" t="s">
        <v>23</v>
      </c>
      <c r="C116" s="16" t="s">
        <v>23</v>
      </c>
      <c r="D116" s="17">
        <v>72.069999999999993</v>
      </c>
      <c r="E116" s="24" t="s">
        <v>24</v>
      </c>
    </row>
    <row r="117" spans="1:5" ht="54.95" hidden="1" customHeight="1" x14ac:dyDescent="0.25">
      <c r="A117" s="22" t="s">
        <v>33</v>
      </c>
      <c r="B117" s="16" t="s">
        <v>23</v>
      </c>
      <c r="C117" s="16" t="s">
        <v>23</v>
      </c>
      <c r="D117" s="17"/>
      <c r="E117" s="24" t="s">
        <v>24</v>
      </c>
    </row>
    <row r="118" spans="1:5" s="23" customFormat="1" ht="54.95" hidden="1" customHeight="1" x14ac:dyDescent="0.25">
      <c r="A118" s="22" t="s">
        <v>107</v>
      </c>
      <c r="B118" s="16" t="s">
        <v>23</v>
      </c>
      <c r="C118" s="16" t="s">
        <v>23</v>
      </c>
      <c r="D118" s="17"/>
      <c r="E118" s="18" t="s">
        <v>24</v>
      </c>
    </row>
    <row r="119" spans="1:5" s="23" customFormat="1" ht="54.95" hidden="1" customHeight="1" x14ac:dyDescent="0.25">
      <c r="A119" s="22" t="s">
        <v>183</v>
      </c>
      <c r="B119" s="16" t="s">
        <v>23</v>
      </c>
      <c r="C119" s="16" t="s">
        <v>23</v>
      </c>
      <c r="D119" s="17"/>
      <c r="E119" s="18" t="s">
        <v>24</v>
      </c>
    </row>
    <row r="120" spans="1:5" s="23" customFormat="1" ht="54.95" customHeight="1" x14ac:dyDescent="0.25">
      <c r="A120" s="22" t="s">
        <v>108</v>
      </c>
      <c r="B120" s="16" t="s">
        <v>23</v>
      </c>
      <c r="C120" s="16" t="s">
        <v>23</v>
      </c>
      <c r="D120" s="17">
        <v>69.349999999999994</v>
      </c>
      <c r="E120" s="18" t="s">
        <v>24</v>
      </c>
    </row>
    <row r="121" spans="1:5" s="23" customFormat="1" ht="54.95" customHeight="1" x14ac:dyDescent="0.25">
      <c r="A121" s="22" t="s">
        <v>273</v>
      </c>
      <c r="B121" s="16" t="s">
        <v>23</v>
      </c>
      <c r="C121" s="16" t="s">
        <v>23</v>
      </c>
      <c r="D121" s="17">
        <v>69.349999999999994</v>
      </c>
      <c r="E121" s="18" t="s">
        <v>24</v>
      </c>
    </row>
    <row r="122" spans="1:5" s="23" customFormat="1" ht="54.95" customHeight="1" x14ac:dyDescent="0.25">
      <c r="A122" s="22" t="s">
        <v>52</v>
      </c>
      <c r="B122" s="16" t="s">
        <v>23</v>
      </c>
      <c r="C122" s="16" t="s">
        <v>23</v>
      </c>
      <c r="D122" s="17">
        <v>69.349999999999994</v>
      </c>
      <c r="E122" s="18" t="s">
        <v>24</v>
      </c>
    </row>
    <row r="123" spans="1:5" s="23" customFormat="1" ht="54.95" customHeight="1" x14ac:dyDescent="0.25">
      <c r="A123" s="22" t="s">
        <v>109</v>
      </c>
      <c r="B123" s="16" t="s">
        <v>23</v>
      </c>
      <c r="C123" s="16" t="s">
        <v>23</v>
      </c>
      <c r="D123" s="17">
        <v>1224.53</v>
      </c>
      <c r="E123" s="18" t="s">
        <v>24</v>
      </c>
    </row>
    <row r="124" spans="1:5" s="23" customFormat="1" ht="54.95" hidden="1" customHeight="1" x14ac:dyDescent="0.25">
      <c r="A124" s="22" t="s">
        <v>110</v>
      </c>
      <c r="B124" s="16" t="s">
        <v>23</v>
      </c>
      <c r="C124" s="16" t="s">
        <v>23</v>
      </c>
      <c r="D124" s="17"/>
      <c r="E124" s="18" t="s">
        <v>24</v>
      </c>
    </row>
    <row r="125" spans="1:5" s="23" customFormat="1" ht="54.95" hidden="1" customHeight="1" x14ac:dyDescent="0.25">
      <c r="A125" s="22" t="s">
        <v>53</v>
      </c>
      <c r="B125" s="16" t="s">
        <v>23</v>
      </c>
      <c r="C125" s="16" t="s">
        <v>23</v>
      </c>
      <c r="D125" s="17"/>
      <c r="E125" s="18" t="s">
        <v>24</v>
      </c>
    </row>
    <row r="126" spans="1:5" s="23" customFormat="1" ht="54.95" customHeight="1" x14ac:dyDescent="0.25">
      <c r="A126" s="22" t="s">
        <v>35</v>
      </c>
      <c r="B126" s="16" t="s">
        <v>23</v>
      </c>
      <c r="C126" s="16" t="s">
        <v>23</v>
      </c>
      <c r="D126" s="17">
        <v>69.349999999999994</v>
      </c>
      <c r="E126" s="18" t="s">
        <v>24</v>
      </c>
    </row>
    <row r="127" spans="1:5" s="23" customFormat="1" ht="54.95" customHeight="1" x14ac:dyDescent="0.25">
      <c r="A127" s="22" t="s">
        <v>203</v>
      </c>
      <c r="B127" s="16" t="s">
        <v>23</v>
      </c>
      <c r="C127" s="16" t="s">
        <v>23</v>
      </c>
      <c r="D127" s="17">
        <v>69.349999999999994</v>
      </c>
      <c r="E127" s="18" t="s">
        <v>24</v>
      </c>
    </row>
    <row r="128" spans="1:5" s="23" customFormat="1" ht="54.95" hidden="1" customHeight="1" x14ac:dyDescent="0.25">
      <c r="A128" s="22" t="s">
        <v>145</v>
      </c>
      <c r="B128" s="16" t="s">
        <v>23</v>
      </c>
      <c r="C128" s="16" t="s">
        <v>23</v>
      </c>
      <c r="D128" s="17"/>
      <c r="E128" s="18" t="s">
        <v>24</v>
      </c>
    </row>
    <row r="129" spans="1:5" s="23" customFormat="1" ht="54.95" customHeight="1" x14ac:dyDescent="0.25">
      <c r="A129" s="22" t="s">
        <v>54</v>
      </c>
      <c r="B129" s="16" t="s">
        <v>23</v>
      </c>
      <c r="C129" s="16" t="s">
        <v>23</v>
      </c>
      <c r="D129" s="17">
        <v>69.349999999999994</v>
      </c>
      <c r="E129" s="18" t="s">
        <v>24</v>
      </c>
    </row>
    <row r="130" spans="1:5" s="23" customFormat="1" ht="54.95" customHeight="1" x14ac:dyDescent="0.25">
      <c r="A130" s="22" t="s">
        <v>83</v>
      </c>
      <c r="B130" s="16" t="s">
        <v>23</v>
      </c>
      <c r="C130" s="16" t="s">
        <v>23</v>
      </c>
      <c r="D130" s="17">
        <v>69.349999999999994</v>
      </c>
      <c r="E130" s="18" t="s">
        <v>24</v>
      </c>
    </row>
    <row r="131" spans="1:5" s="23" customFormat="1" ht="54.95" customHeight="1" x14ac:dyDescent="0.25">
      <c r="A131" s="22" t="s">
        <v>84</v>
      </c>
      <c r="B131" s="16" t="s">
        <v>23</v>
      </c>
      <c r="C131" s="16" t="s">
        <v>23</v>
      </c>
      <c r="D131" s="17">
        <v>72.069999999999993</v>
      </c>
      <c r="E131" s="18" t="s">
        <v>24</v>
      </c>
    </row>
    <row r="132" spans="1:5" s="23" customFormat="1" ht="54.95" customHeight="1" x14ac:dyDescent="0.25">
      <c r="A132" s="22" t="s">
        <v>147</v>
      </c>
      <c r="B132" s="16" t="s">
        <v>23</v>
      </c>
      <c r="C132" s="16" t="s">
        <v>23</v>
      </c>
      <c r="D132" s="17">
        <v>991.29</v>
      </c>
      <c r="E132" s="18" t="s">
        <v>24</v>
      </c>
    </row>
    <row r="133" spans="1:5" s="23" customFormat="1" ht="54.95" hidden="1" customHeight="1" x14ac:dyDescent="0.25">
      <c r="A133" s="22" t="s">
        <v>111</v>
      </c>
      <c r="B133" s="16" t="s">
        <v>23</v>
      </c>
      <c r="C133" s="16" t="s">
        <v>23</v>
      </c>
      <c r="D133" s="17"/>
      <c r="E133" s="18" t="s">
        <v>24</v>
      </c>
    </row>
    <row r="134" spans="1:5" s="23" customFormat="1" ht="54.95" customHeight="1" x14ac:dyDescent="0.25">
      <c r="A134" s="22" t="s">
        <v>113</v>
      </c>
      <c r="B134" s="16" t="s">
        <v>23</v>
      </c>
      <c r="C134" s="16" t="s">
        <v>23</v>
      </c>
      <c r="D134" s="17">
        <v>72.069999999999993</v>
      </c>
      <c r="E134" s="18" t="s">
        <v>24</v>
      </c>
    </row>
    <row r="135" spans="1:5" s="23" customFormat="1" ht="54.95" hidden="1" customHeight="1" x14ac:dyDescent="0.25">
      <c r="A135" s="22" t="s">
        <v>56</v>
      </c>
      <c r="B135" s="16" t="s">
        <v>23</v>
      </c>
      <c r="C135" s="16" t="s">
        <v>23</v>
      </c>
      <c r="D135" s="17"/>
      <c r="E135" s="18" t="s">
        <v>24</v>
      </c>
    </row>
    <row r="136" spans="1:5" s="23" customFormat="1" ht="54.95" hidden="1" customHeight="1" x14ac:dyDescent="0.25">
      <c r="A136" s="22" t="s">
        <v>112</v>
      </c>
      <c r="B136" s="16" t="s">
        <v>23</v>
      </c>
      <c r="C136" s="16" t="s">
        <v>23</v>
      </c>
      <c r="D136" s="17"/>
      <c r="E136" s="18" t="s">
        <v>24</v>
      </c>
    </row>
    <row r="137" spans="1:5" s="23" customFormat="1" ht="54.95" customHeight="1" x14ac:dyDescent="0.25">
      <c r="A137" s="22" t="s">
        <v>86</v>
      </c>
      <c r="B137" s="16" t="s">
        <v>23</v>
      </c>
      <c r="C137" s="16" t="s">
        <v>23</v>
      </c>
      <c r="D137" s="17">
        <v>69.349999999999994</v>
      </c>
      <c r="E137" s="18" t="s">
        <v>24</v>
      </c>
    </row>
    <row r="138" spans="1:5" s="23" customFormat="1" ht="54.95" hidden="1" customHeight="1" x14ac:dyDescent="0.25">
      <c r="A138" s="22" t="s">
        <v>114</v>
      </c>
      <c r="B138" s="16" t="s">
        <v>23</v>
      </c>
      <c r="C138" s="16" t="s">
        <v>23</v>
      </c>
      <c r="D138" s="17"/>
      <c r="E138" s="18" t="s">
        <v>24</v>
      </c>
    </row>
    <row r="139" spans="1:5" s="23" customFormat="1" ht="54.95" customHeight="1" x14ac:dyDescent="0.25">
      <c r="A139" s="22" t="s">
        <v>281</v>
      </c>
      <c r="B139" s="16" t="s">
        <v>23</v>
      </c>
      <c r="C139" s="16" t="s">
        <v>23</v>
      </c>
      <c r="D139" s="17">
        <v>69.349999999999994</v>
      </c>
      <c r="E139" s="18" t="s">
        <v>24</v>
      </c>
    </row>
    <row r="140" spans="1:5" s="23" customFormat="1" ht="54.95" customHeight="1" x14ac:dyDescent="0.25">
      <c r="A140" s="22" t="s">
        <v>282</v>
      </c>
      <c r="B140" s="16" t="s">
        <v>23</v>
      </c>
      <c r="C140" s="16" t="s">
        <v>23</v>
      </c>
      <c r="D140" s="17">
        <v>74.650000000000006</v>
      </c>
      <c r="E140" s="18" t="s">
        <v>24</v>
      </c>
    </row>
    <row r="141" spans="1:5" s="23" customFormat="1" ht="54.95" customHeight="1" x14ac:dyDescent="0.25">
      <c r="A141" s="22" t="s">
        <v>115</v>
      </c>
      <c r="B141" s="16" t="s">
        <v>23</v>
      </c>
      <c r="C141" s="16" t="s">
        <v>23</v>
      </c>
      <c r="D141" s="17">
        <v>1107.9100000000001</v>
      </c>
      <c r="E141" s="18" t="s">
        <v>24</v>
      </c>
    </row>
    <row r="142" spans="1:5" s="23" customFormat="1" ht="54.95" customHeight="1" x14ac:dyDescent="0.25">
      <c r="A142" s="22" t="s">
        <v>283</v>
      </c>
      <c r="B142" s="16" t="s">
        <v>23</v>
      </c>
      <c r="C142" s="16" t="s">
        <v>23</v>
      </c>
      <c r="D142" s="17">
        <v>74.650000000000006</v>
      </c>
      <c r="E142" s="18" t="s">
        <v>24</v>
      </c>
    </row>
    <row r="143" spans="1:5" s="23" customFormat="1" ht="54.95" customHeight="1" x14ac:dyDescent="0.25">
      <c r="A143" s="22" t="s">
        <v>57</v>
      </c>
      <c r="B143" s="16" t="s">
        <v>23</v>
      </c>
      <c r="C143" s="16" t="s">
        <v>23</v>
      </c>
      <c r="D143" s="17">
        <v>69.349999999999994</v>
      </c>
      <c r="E143" s="18" t="s">
        <v>24</v>
      </c>
    </row>
    <row r="144" spans="1:5" s="23" customFormat="1" ht="54.95" hidden="1" customHeight="1" x14ac:dyDescent="0.25">
      <c r="A144" s="22" t="s">
        <v>116</v>
      </c>
      <c r="B144" s="16" t="s">
        <v>23</v>
      </c>
      <c r="C144" s="16" t="s">
        <v>23</v>
      </c>
      <c r="D144" s="17"/>
      <c r="E144" s="18" t="s">
        <v>24</v>
      </c>
    </row>
    <row r="145" spans="1:5" s="23" customFormat="1" ht="54.95" customHeight="1" x14ac:dyDescent="0.25">
      <c r="A145" s="22" t="s">
        <v>58</v>
      </c>
      <c r="B145" s="16" t="s">
        <v>23</v>
      </c>
      <c r="C145" s="16" t="s">
        <v>23</v>
      </c>
      <c r="D145" s="17">
        <v>69.349999999999994</v>
      </c>
      <c r="E145" s="18" t="s">
        <v>24</v>
      </c>
    </row>
    <row r="146" spans="1:5" s="23" customFormat="1" ht="54.95" customHeight="1" x14ac:dyDescent="0.25">
      <c r="A146" s="22" t="s">
        <v>59</v>
      </c>
      <c r="B146" s="16" t="s">
        <v>23</v>
      </c>
      <c r="C146" s="16" t="s">
        <v>23</v>
      </c>
      <c r="D146" s="17">
        <v>69.349999999999994</v>
      </c>
      <c r="E146" s="18" t="s">
        <v>24</v>
      </c>
    </row>
    <row r="147" spans="1:5" s="23" customFormat="1" ht="54.95" hidden="1" customHeight="1" x14ac:dyDescent="0.25">
      <c r="A147" s="22" t="s">
        <v>148</v>
      </c>
      <c r="B147" s="16" t="s">
        <v>23</v>
      </c>
      <c r="C147" s="16" t="s">
        <v>23</v>
      </c>
      <c r="D147" s="17"/>
      <c r="E147" s="18" t="s">
        <v>24</v>
      </c>
    </row>
    <row r="148" spans="1:5" s="23" customFormat="1" ht="54.95" customHeight="1" x14ac:dyDescent="0.25">
      <c r="A148" s="22" t="s">
        <v>117</v>
      </c>
      <c r="B148" s="16" t="s">
        <v>23</v>
      </c>
      <c r="C148" s="16" t="s">
        <v>23</v>
      </c>
      <c r="D148" s="17">
        <v>69.349999999999994</v>
      </c>
      <c r="E148" s="18" t="s">
        <v>24</v>
      </c>
    </row>
    <row r="149" spans="1:5" s="23" customFormat="1" ht="54.95" customHeight="1" x14ac:dyDescent="0.25">
      <c r="A149" s="22" t="s">
        <v>118</v>
      </c>
      <c r="B149" s="16" t="s">
        <v>23</v>
      </c>
      <c r="C149" s="16" t="s">
        <v>23</v>
      </c>
      <c r="D149" s="17">
        <v>72.069999999999993</v>
      </c>
      <c r="E149" s="18" t="s">
        <v>24</v>
      </c>
    </row>
    <row r="150" spans="1:5" s="23" customFormat="1" ht="54.95" customHeight="1" x14ac:dyDescent="0.25">
      <c r="A150" s="22" t="s">
        <v>87</v>
      </c>
      <c r="B150" s="16" t="s">
        <v>23</v>
      </c>
      <c r="C150" s="16" t="s">
        <v>23</v>
      </c>
      <c r="D150" s="17">
        <v>102.93</v>
      </c>
      <c r="E150" s="18" t="s">
        <v>24</v>
      </c>
    </row>
    <row r="151" spans="1:5" s="23" customFormat="1" ht="54.95" hidden="1" customHeight="1" x14ac:dyDescent="0.25">
      <c r="A151" s="22" t="s">
        <v>119</v>
      </c>
      <c r="B151" s="16" t="s">
        <v>23</v>
      </c>
      <c r="C151" s="16" t="s">
        <v>23</v>
      </c>
      <c r="D151" s="17"/>
      <c r="E151" s="18" t="s">
        <v>24</v>
      </c>
    </row>
    <row r="152" spans="1:5" s="23" customFormat="1" ht="54.95" hidden="1" customHeight="1" x14ac:dyDescent="0.25">
      <c r="A152" s="22" t="s">
        <v>149</v>
      </c>
      <c r="B152" s="16" t="s">
        <v>23</v>
      </c>
      <c r="C152" s="16" t="s">
        <v>23</v>
      </c>
      <c r="D152" s="17"/>
      <c r="E152" s="18" t="s">
        <v>24</v>
      </c>
    </row>
    <row r="153" spans="1:5" s="23" customFormat="1" ht="54.95" customHeight="1" x14ac:dyDescent="0.25">
      <c r="A153" s="22" t="s">
        <v>36</v>
      </c>
      <c r="B153" s="16" t="s">
        <v>23</v>
      </c>
      <c r="C153" s="16" t="s">
        <v>23</v>
      </c>
      <c r="D153" s="17">
        <v>138.72</v>
      </c>
      <c r="E153" s="18" t="s">
        <v>24</v>
      </c>
    </row>
    <row r="154" spans="1:5" s="23" customFormat="1" ht="54.95" hidden="1" customHeight="1" x14ac:dyDescent="0.25">
      <c r="A154" s="22" t="s">
        <v>120</v>
      </c>
      <c r="B154" s="16" t="s">
        <v>23</v>
      </c>
      <c r="C154" s="16" t="s">
        <v>23</v>
      </c>
      <c r="D154" s="17"/>
      <c r="E154" s="18" t="s">
        <v>24</v>
      </c>
    </row>
    <row r="155" spans="1:5" s="23" customFormat="1" ht="54.95" hidden="1" customHeight="1" x14ac:dyDescent="0.25">
      <c r="A155" s="22" t="s">
        <v>121</v>
      </c>
      <c r="B155" s="16" t="s">
        <v>23</v>
      </c>
      <c r="C155" s="16" t="s">
        <v>23</v>
      </c>
      <c r="D155" s="17"/>
      <c r="E155" s="18" t="s">
        <v>24</v>
      </c>
    </row>
    <row r="156" spans="1:5" s="23" customFormat="1" ht="54.95" customHeight="1" x14ac:dyDescent="0.25">
      <c r="A156" s="22" t="s">
        <v>150</v>
      </c>
      <c r="B156" s="16" t="s">
        <v>23</v>
      </c>
      <c r="C156" s="16" t="s">
        <v>23</v>
      </c>
      <c r="D156" s="17">
        <v>69.349999999999994</v>
      </c>
      <c r="E156" s="18" t="s">
        <v>24</v>
      </c>
    </row>
    <row r="157" spans="1:5" s="23" customFormat="1" ht="54.95" customHeight="1" x14ac:dyDescent="0.25">
      <c r="A157" s="22" t="s">
        <v>284</v>
      </c>
      <c r="B157" s="16" t="s">
        <v>23</v>
      </c>
      <c r="C157" s="16" t="s">
        <v>23</v>
      </c>
      <c r="D157" s="17">
        <v>1224.53</v>
      </c>
      <c r="E157" s="18" t="s">
        <v>24</v>
      </c>
    </row>
    <row r="158" spans="1:5" s="23" customFormat="1" ht="54.95" customHeight="1" x14ac:dyDescent="0.25">
      <c r="A158" s="22" t="s">
        <v>157</v>
      </c>
      <c r="B158" s="16" t="s">
        <v>23</v>
      </c>
      <c r="C158" s="16" t="s">
        <v>23</v>
      </c>
      <c r="D158" s="17">
        <v>138.72</v>
      </c>
      <c r="E158" s="18" t="s">
        <v>24</v>
      </c>
    </row>
    <row r="159" spans="1:5" s="23" customFormat="1" ht="54.95" hidden="1" customHeight="1" x14ac:dyDescent="0.25">
      <c r="A159" s="22" t="s">
        <v>151</v>
      </c>
      <c r="B159" s="16" t="s">
        <v>23</v>
      </c>
      <c r="C159" s="16" t="s">
        <v>23</v>
      </c>
      <c r="D159" s="17"/>
      <c r="E159" s="18" t="s">
        <v>24</v>
      </c>
    </row>
    <row r="160" spans="1:5" s="23" customFormat="1" ht="54.95" customHeight="1" x14ac:dyDescent="0.25">
      <c r="A160" s="22" t="s">
        <v>285</v>
      </c>
      <c r="B160" s="16" t="s">
        <v>23</v>
      </c>
      <c r="C160" s="16" t="s">
        <v>23</v>
      </c>
      <c r="D160" s="17">
        <v>1224.53</v>
      </c>
      <c r="E160" s="18" t="s">
        <v>24</v>
      </c>
    </row>
    <row r="161" spans="1:5" s="23" customFormat="1" ht="54.95" hidden="1" customHeight="1" x14ac:dyDescent="0.25">
      <c r="A161" s="22" t="s">
        <v>122</v>
      </c>
      <c r="B161" s="16" t="s">
        <v>23</v>
      </c>
      <c r="C161" s="16" t="s">
        <v>23</v>
      </c>
      <c r="D161" s="17"/>
      <c r="E161" s="18" t="s">
        <v>24</v>
      </c>
    </row>
    <row r="162" spans="1:5" x14ac:dyDescent="0.25">
      <c r="A162" s="44" t="s">
        <v>248</v>
      </c>
      <c r="B162" s="45"/>
      <c r="C162" s="46"/>
      <c r="D162" s="19">
        <f>SUM(D31:D161)</f>
        <v>25861.059999999976</v>
      </c>
      <c r="E162" s="20"/>
    </row>
  </sheetData>
  <autoFilter ref="A10:E27" xr:uid="{EBF88F48-7432-4922-80B1-2F8371785769}">
    <filterColumn colId="1" showButton="0"/>
    <filterColumn colId="2" showButton="0"/>
    <filterColumn colId="3" showButton="0"/>
  </autoFilter>
  <mergeCells count="21">
    <mergeCell ref="C16:E16"/>
    <mergeCell ref="C17:E17"/>
    <mergeCell ref="C21:E21"/>
    <mergeCell ref="C22:E22"/>
    <mergeCell ref="C25:E25"/>
    <mergeCell ref="A162:C162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C23:E23"/>
    <mergeCell ref="B27:E27"/>
    <mergeCell ref="C15:E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A4F6-BB2F-4E5B-B269-DCE7020447C3}">
  <dimension ref="A1:E179"/>
  <sheetViews>
    <sheetView topLeftCell="A6" workbookViewId="0">
      <selection activeCell="A15" sqref="A15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249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72.75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1047291.96</v>
      </c>
      <c r="B11" s="6">
        <v>3111</v>
      </c>
      <c r="C11" s="35" t="s">
        <v>5</v>
      </c>
      <c r="D11" s="36"/>
      <c r="E11" s="37"/>
    </row>
    <row r="12" spans="1:5" x14ac:dyDescent="0.25">
      <c r="A12" s="5">
        <v>3025.29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170561.61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4341.2299999999996</v>
      </c>
      <c r="B14" s="6">
        <v>3121</v>
      </c>
      <c r="C14" s="35" t="s">
        <v>8</v>
      </c>
      <c r="D14" s="36"/>
      <c r="E14" s="37"/>
    </row>
    <row r="15" spans="1:5" x14ac:dyDescent="0.25">
      <c r="A15" s="33">
        <v>14119.91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29443.86</v>
      </c>
      <c r="B16" s="6">
        <v>3212</v>
      </c>
      <c r="C16" s="35" t="s">
        <v>10</v>
      </c>
      <c r="D16" s="36"/>
      <c r="E16" s="37"/>
    </row>
    <row r="17" spans="1:5" x14ac:dyDescent="0.25">
      <c r="A17" s="5">
        <v>175</v>
      </c>
      <c r="B17" s="6">
        <v>3213</v>
      </c>
      <c r="C17" s="10" t="s">
        <v>88</v>
      </c>
      <c r="D17" s="11"/>
      <c r="E17" s="12"/>
    </row>
    <row r="18" spans="1:5" x14ac:dyDescent="0.25">
      <c r="A18" s="5">
        <v>45852.5</v>
      </c>
      <c r="B18" s="6">
        <v>3214</v>
      </c>
      <c r="C18" s="35" t="s">
        <v>11</v>
      </c>
      <c r="D18" s="36"/>
      <c r="E18" s="37"/>
    </row>
    <row r="19" spans="1:5" hidden="1" x14ac:dyDescent="0.25">
      <c r="A19" s="5"/>
      <c r="B19" s="6">
        <v>3221</v>
      </c>
      <c r="C19" s="10" t="s">
        <v>12</v>
      </c>
      <c r="D19" s="11"/>
      <c r="E19" s="12"/>
    </row>
    <row r="20" spans="1:5" x14ac:dyDescent="0.25">
      <c r="A20" s="5">
        <v>108.54</v>
      </c>
      <c r="B20" s="6">
        <v>3223</v>
      </c>
      <c r="C20" s="10" t="s">
        <v>62</v>
      </c>
      <c r="D20" s="11"/>
      <c r="E20" s="12"/>
    </row>
    <row r="21" spans="1:5" x14ac:dyDescent="0.25">
      <c r="A21" s="5">
        <v>9.19</v>
      </c>
      <c r="B21" s="6">
        <v>3224</v>
      </c>
      <c r="C21" s="10" t="s">
        <v>61</v>
      </c>
      <c r="D21" s="11"/>
      <c r="E21" s="12"/>
    </row>
    <row r="22" spans="1:5" hidden="1" x14ac:dyDescent="0.25">
      <c r="A22" s="32"/>
      <c r="B22" s="6">
        <v>3231</v>
      </c>
      <c r="C22" s="7" t="s">
        <v>152</v>
      </c>
      <c r="D22" s="8"/>
      <c r="E22" s="9"/>
    </row>
    <row r="23" spans="1:5" hidden="1" x14ac:dyDescent="0.25">
      <c r="A23" s="32"/>
      <c r="B23" s="6">
        <v>3237</v>
      </c>
      <c r="C23" s="7"/>
      <c r="D23" s="8"/>
      <c r="E23" s="9"/>
    </row>
    <row r="24" spans="1:5" x14ac:dyDescent="0.25">
      <c r="A24" s="5">
        <v>12.55</v>
      </c>
      <c r="B24" s="6">
        <v>3239</v>
      </c>
      <c r="C24" s="35" t="s">
        <v>13</v>
      </c>
      <c r="D24" s="36"/>
      <c r="E24" s="37"/>
    </row>
    <row r="25" spans="1:5" x14ac:dyDescent="0.25">
      <c r="A25" s="5">
        <v>43.36</v>
      </c>
      <c r="B25" s="6">
        <v>3241</v>
      </c>
      <c r="C25" s="38" t="s">
        <v>14</v>
      </c>
      <c r="D25" s="39"/>
      <c r="E25" s="40"/>
    </row>
    <row r="26" spans="1:5" x14ac:dyDescent="0.25">
      <c r="A26" s="5">
        <v>1426.84</v>
      </c>
      <c r="B26" s="6">
        <v>3291</v>
      </c>
      <c r="C26" s="35" t="s">
        <v>15</v>
      </c>
      <c r="D26" s="36"/>
      <c r="E26" s="37"/>
    </row>
    <row r="27" spans="1:5" x14ac:dyDescent="0.25">
      <c r="A27" s="5">
        <v>45.45</v>
      </c>
      <c r="B27" s="6">
        <v>3293</v>
      </c>
      <c r="C27" s="10" t="s">
        <v>16</v>
      </c>
      <c r="D27" s="11"/>
      <c r="E27" s="12"/>
    </row>
    <row r="28" spans="1:5" hidden="1" x14ac:dyDescent="0.25">
      <c r="A28" s="32"/>
      <c r="B28" s="6">
        <v>3295</v>
      </c>
      <c r="C28" s="35" t="s">
        <v>17</v>
      </c>
      <c r="D28" s="36"/>
      <c r="E28" s="37"/>
    </row>
    <row r="29" spans="1:5" x14ac:dyDescent="0.25">
      <c r="A29" s="13">
        <f>SUM(A11:A28)</f>
        <v>1316457.29</v>
      </c>
      <c r="B29" s="41" t="s">
        <v>153</v>
      </c>
      <c r="C29" s="42"/>
      <c r="D29" s="42"/>
      <c r="E29" s="43"/>
    </row>
    <row r="30" spans="1:5" x14ac:dyDescent="0.25">
      <c r="D30" s="21"/>
    </row>
    <row r="31" spans="1:5" x14ac:dyDescent="0.25">
      <c r="D31" s="21"/>
    </row>
    <row r="32" spans="1:5" ht="38.25" x14ac:dyDescent="0.25">
      <c r="A32" s="14" t="s">
        <v>18</v>
      </c>
      <c r="B32" s="14" t="s">
        <v>19</v>
      </c>
      <c r="C32" s="14" t="s">
        <v>20</v>
      </c>
      <c r="D32" s="15" t="s">
        <v>21</v>
      </c>
      <c r="E32" s="14" t="s">
        <v>22</v>
      </c>
    </row>
    <row r="33" spans="1:5" ht="54.95" customHeight="1" x14ac:dyDescent="0.25">
      <c r="A33" s="22" t="s">
        <v>25</v>
      </c>
      <c r="B33" s="16" t="s">
        <v>23</v>
      </c>
      <c r="C33" s="16" t="s">
        <v>23</v>
      </c>
      <c r="D33" s="17">
        <v>144.1</v>
      </c>
      <c r="E33" s="24" t="s">
        <v>24</v>
      </c>
    </row>
    <row r="34" spans="1:5" ht="54.95" hidden="1" customHeight="1" x14ac:dyDescent="0.25">
      <c r="A34" s="22" t="s">
        <v>37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125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91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92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277</v>
      </c>
      <c r="B38" s="16" t="s">
        <v>23</v>
      </c>
      <c r="C38" s="16" t="s">
        <v>23</v>
      </c>
      <c r="D38" s="17"/>
      <c r="E38" s="24" t="s">
        <v>24</v>
      </c>
    </row>
    <row r="39" spans="1:5" ht="54.95" customHeight="1" x14ac:dyDescent="0.25">
      <c r="A39" s="22" t="s">
        <v>38</v>
      </c>
      <c r="B39" s="16" t="s">
        <v>23</v>
      </c>
      <c r="C39" s="16" t="s">
        <v>23</v>
      </c>
      <c r="D39" s="17">
        <v>138.72</v>
      </c>
      <c r="E39" s="24" t="s">
        <v>24</v>
      </c>
    </row>
    <row r="40" spans="1:5" ht="54.95" customHeight="1" x14ac:dyDescent="0.25">
      <c r="A40" s="22" t="s">
        <v>173</v>
      </c>
      <c r="B40" s="16" t="s">
        <v>23</v>
      </c>
      <c r="C40" s="16" t="s">
        <v>23</v>
      </c>
      <c r="D40" s="17">
        <v>77.55</v>
      </c>
      <c r="E40" s="24" t="s">
        <v>24</v>
      </c>
    </row>
    <row r="41" spans="1:5" ht="54.95" customHeight="1" x14ac:dyDescent="0.25">
      <c r="A41" s="22" t="s">
        <v>187</v>
      </c>
      <c r="B41" s="16" t="s">
        <v>23</v>
      </c>
      <c r="C41" s="16" t="s">
        <v>23</v>
      </c>
      <c r="D41" s="17">
        <v>71.12</v>
      </c>
      <c r="E41" s="24" t="s">
        <v>24</v>
      </c>
    </row>
    <row r="42" spans="1:5" ht="54.95" customHeight="1" x14ac:dyDescent="0.25">
      <c r="A42" s="22" t="s">
        <v>126</v>
      </c>
      <c r="B42" s="16" t="s">
        <v>23</v>
      </c>
      <c r="C42" s="16" t="s">
        <v>23</v>
      </c>
      <c r="D42" s="17">
        <v>699.73</v>
      </c>
      <c r="E42" s="24" t="s">
        <v>24</v>
      </c>
    </row>
    <row r="43" spans="1:5" ht="54.95" customHeight="1" x14ac:dyDescent="0.25">
      <c r="A43" s="22" t="s">
        <v>127</v>
      </c>
      <c r="B43" s="16" t="s">
        <v>23</v>
      </c>
      <c r="C43" s="16" t="s">
        <v>23</v>
      </c>
      <c r="D43" s="17">
        <v>72.069999999999993</v>
      </c>
      <c r="E43" s="24" t="s">
        <v>24</v>
      </c>
    </row>
    <row r="44" spans="1:5" ht="54.95" hidden="1" customHeight="1" x14ac:dyDescent="0.25">
      <c r="A44" s="22" t="s">
        <v>39</v>
      </c>
      <c r="B44" s="16" t="s">
        <v>23</v>
      </c>
      <c r="C44" s="16" t="s">
        <v>23</v>
      </c>
      <c r="D44" s="17"/>
      <c r="E44" s="24" t="s">
        <v>24</v>
      </c>
    </row>
    <row r="45" spans="1:5" ht="54.95" customHeight="1" x14ac:dyDescent="0.25">
      <c r="A45" s="22" t="s">
        <v>286</v>
      </c>
      <c r="B45" s="16" t="s">
        <v>23</v>
      </c>
      <c r="C45" s="16" t="s">
        <v>23</v>
      </c>
      <c r="D45" s="17">
        <v>69.349999999999994</v>
      </c>
      <c r="E45" s="24" t="s">
        <v>24</v>
      </c>
    </row>
    <row r="46" spans="1:5" ht="54.95" hidden="1" customHeight="1" x14ac:dyDescent="0.25">
      <c r="A46" s="22" t="s">
        <v>274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93</v>
      </c>
      <c r="B47" s="16" t="s">
        <v>23</v>
      </c>
      <c r="C47" s="16" t="s">
        <v>23</v>
      </c>
      <c r="D47" s="17"/>
      <c r="E47" s="24" t="s">
        <v>24</v>
      </c>
    </row>
    <row r="48" spans="1:5" ht="54.95" customHeight="1" x14ac:dyDescent="0.25">
      <c r="A48" s="22" t="s">
        <v>64</v>
      </c>
      <c r="B48" s="16" t="s">
        <v>23</v>
      </c>
      <c r="C48" s="16" t="s">
        <v>23</v>
      </c>
      <c r="D48" s="17">
        <v>72.069999999999993</v>
      </c>
      <c r="E48" s="24" t="s">
        <v>24</v>
      </c>
    </row>
    <row r="49" spans="1:5" ht="54.95" customHeight="1" x14ac:dyDescent="0.25">
      <c r="A49" s="22" t="s">
        <v>287</v>
      </c>
      <c r="B49" s="16" t="s">
        <v>23</v>
      </c>
      <c r="C49" s="16" t="s">
        <v>23</v>
      </c>
      <c r="D49" s="17">
        <v>74.66</v>
      </c>
      <c r="E49" s="24" t="s">
        <v>24</v>
      </c>
    </row>
    <row r="50" spans="1:5" ht="54.95" customHeight="1" x14ac:dyDescent="0.25">
      <c r="A50" s="22" t="s">
        <v>128</v>
      </c>
      <c r="B50" s="16" t="s">
        <v>23</v>
      </c>
      <c r="C50" s="16" t="s">
        <v>23</v>
      </c>
      <c r="D50" s="17">
        <v>70.67</v>
      </c>
      <c r="E50" s="24" t="s">
        <v>24</v>
      </c>
    </row>
    <row r="51" spans="1:5" ht="54.95" customHeight="1" x14ac:dyDescent="0.25">
      <c r="A51" s="22" t="s">
        <v>129</v>
      </c>
      <c r="B51" s="16" t="s">
        <v>23</v>
      </c>
      <c r="C51" s="16" t="s">
        <v>23</v>
      </c>
      <c r="D51" s="17">
        <v>69.349999999999994</v>
      </c>
      <c r="E51" s="24" t="s">
        <v>24</v>
      </c>
    </row>
    <row r="52" spans="1:5" ht="54.95" customHeight="1" x14ac:dyDescent="0.25">
      <c r="A52" s="22" t="s">
        <v>26</v>
      </c>
      <c r="B52" s="16" t="s">
        <v>23</v>
      </c>
      <c r="C52" s="16" t="s">
        <v>23</v>
      </c>
      <c r="D52" s="17">
        <v>233.24</v>
      </c>
      <c r="E52" s="24" t="s">
        <v>24</v>
      </c>
    </row>
    <row r="53" spans="1:5" ht="54.95" customHeight="1" x14ac:dyDescent="0.25">
      <c r="A53" s="22" t="s">
        <v>154</v>
      </c>
      <c r="B53" s="16" t="s">
        <v>23</v>
      </c>
      <c r="C53" s="16" t="s">
        <v>23</v>
      </c>
      <c r="D53" s="17">
        <v>69.349999999999994</v>
      </c>
      <c r="E53" s="24" t="s">
        <v>24</v>
      </c>
    </row>
    <row r="54" spans="1:5" ht="54.95" hidden="1" customHeight="1" x14ac:dyDescent="0.25">
      <c r="A54" s="22" t="s">
        <v>94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40</v>
      </c>
      <c r="B55" s="16" t="s">
        <v>23</v>
      </c>
      <c r="C55" s="16" t="s">
        <v>23</v>
      </c>
      <c r="D55" s="17"/>
      <c r="E55" s="24" t="s">
        <v>24</v>
      </c>
    </row>
    <row r="56" spans="1:5" ht="54.95" customHeight="1" x14ac:dyDescent="0.25">
      <c r="A56" s="22" t="s">
        <v>210</v>
      </c>
      <c r="B56" s="16" t="s">
        <v>23</v>
      </c>
      <c r="C56" s="16" t="s">
        <v>23</v>
      </c>
      <c r="D56" s="17">
        <v>1231.82</v>
      </c>
      <c r="E56" s="24" t="s">
        <v>24</v>
      </c>
    </row>
    <row r="57" spans="1:5" ht="54.95" hidden="1" customHeight="1" x14ac:dyDescent="0.25">
      <c r="A57" s="22" t="s">
        <v>95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275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27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96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97</v>
      </c>
      <c r="B61" s="16" t="s">
        <v>23</v>
      </c>
      <c r="C61" s="16" t="s">
        <v>23</v>
      </c>
      <c r="D61" s="17"/>
      <c r="E61" s="24" t="s">
        <v>24</v>
      </c>
    </row>
    <row r="62" spans="1:5" ht="54.95" customHeight="1" x14ac:dyDescent="0.25">
      <c r="A62" s="22" t="s">
        <v>66</v>
      </c>
      <c r="B62" s="16" t="s">
        <v>23</v>
      </c>
      <c r="C62" s="16" t="s">
        <v>23</v>
      </c>
      <c r="D62" s="17">
        <v>69.349999999999994</v>
      </c>
      <c r="E62" s="24" t="s">
        <v>24</v>
      </c>
    </row>
    <row r="63" spans="1:5" ht="54.95" customHeight="1" x14ac:dyDescent="0.25">
      <c r="A63" s="22" t="s">
        <v>163</v>
      </c>
      <c r="B63" s="16" t="s">
        <v>23</v>
      </c>
      <c r="C63" s="16" t="s">
        <v>23</v>
      </c>
      <c r="D63" s="17">
        <v>69.349999999999994</v>
      </c>
      <c r="E63" s="24" t="s">
        <v>24</v>
      </c>
    </row>
    <row r="64" spans="1:5" ht="54.95" customHeight="1" x14ac:dyDescent="0.25">
      <c r="A64" s="22" t="s">
        <v>67</v>
      </c>
      <c r="B64" s="16" t="s">
        <v>23</v>
      </c>
      <c r="C64" s="16" t="s">
        <v>23</v>
      </c>
      <c r="D64" s="17">
        <v>67.66</v>
      </c>
      <c r="E64" s="24" t="s">
        <v>24</v>
      </c>
    </row>
    <row r="65" spans="1:5" ht="54.95" customHeight="1" x14ac:dyDescent="0.25">
      <c r="A65" s="22" t="s">
        <v>130</v>
      </c>
      <c r="B65" s="16" t="s">
        <v>23</v>
      </c>
      <c r="C65" s="16" t="s">
        <v>23</v>
      </c>
      <c r="D65" s="17">
        <v>116.62</v>
      </c>
      <c r="E65" s="24" t="s">
        <v>24</v>
      </c>
    </row>
    <row r="66" spans="1:5" ht="54.95" customHeight="1" x14ac:dyDescent="0.25">
      <c r="A66" s="22" t="s">
        <v>41</v>
      </c>
      <c r="B66" s="16" t="s">
        <v>23</v>
      </c>
      <c r="C66" s="16" t="s">
        <v>23</v>
      </c>
      <c r="D66" s="17">
        <v>69.349999999999994</v>
      </c>
      <c r="E66" s="24" t="s">
        <v>24</v>
      </c>
    </row>
    <row r="67" spans="1:5" ht="54.95" hidden="1" customHeight="1" x14ac:dyDescent="0.25">
      <c r="A67" s="22" t="s">
        <v>68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69</v>
      </c>
      <c r="B68" s="16" t="s">
        <v>23</v>
      </c>
      <c r="C68" s="16" t="s">
        <v>23</v>
      </c>
      <c r="D68" s="17"/>
      <c r="E68" s="24" t="s">
        <v>24</v>
      </c>
    </row>
    <row r="69" spans="1:5" ht="54.95" customHeight="1" x14ac:dyDescent="0.25">
      <c r="A69" s="22" t="s">
        <v>276</v>
      </c>
      <c r="B69" s="16" t="s">
        <v>23</v>
      </c>
      <c r="C69" s="16" t="s">
        <v>23</v>
      </c>
      <c r="D69" s="17">
        <v>138.72</v>
      </c>
      <c r="E69" s="24" t="s">
        <v>24</v>
      </c>
    </row>
    <row r="70" spans="1:5" ht="54.95" customHeight="1" x14ac:dyDescent="0.25">
      <c r="A70" s="22" t="s">
        <v>131</v>
      </c>
      <c r="B70" s="16" t="s">
        <v>23</v>
      </c>
      <c r="C70" s="16" t="s">
        <v>23</v>
      </c>
      <c r="D70" s="17">
        <v>583.11</v>
      </c>
      <c r="E70" s="24" t="s">
        <v>24</v>
      </c>
    </row>
    <row r="71" spans="1:5" ht="54.95" customHeight="1" x14ac:dyDescent="0.25">
      <c r="A71" s="22" t="s">
        <v>132</v>
      </c>
      <c r="B71" s="16" t="s">
        <v>23</v>
      </c>
      <c r="C71" s="16" t="s">
        <v>23</v>
      </c>
      <c r="D71" s="17">
        <v>69.349999999999994</v>
      </c>
      <c r="E71" s="24" t="s">
        <v>24</v>
      </c>
    </row>
    <row r="72" spans="1:5" ht="54.95" customHeight="1" x14ac:dyDescent="0.25">
      <c r="A72" s="22" t="s">
        <v>278</v>
      </c>
      <c r="B72" s="16" t="s">
        <v>23</v>
      </c>
      <c r="C72" s="16" t="s">
        <v>23</v>
      </c>
      <c r="D72" s="17">
        <v>932.98</v>
      </c>
      <c r="E72" s="24" t="s">
        <v>24</v>
      </c>
    </row>
    <row r="73" spans="1:5" ht="54.95" customHeight="1" x14ac:dyDescent="0.25">
      <c r="A73" s="22" t="s">
        <v>288</v>
      </c>
      <c r="B73" s="16" t="s">
        <v>23</v>
      </c>
      <c r="C73" s="16" t="s">
        <v>23</v>
      </c>
      <c r="D73" s="17">
        <v>233.24</v>
      </c>
      <c r="E73" s="24" t="s">
        <v>24</v>
      </c>
    </row>
    <row r="74" spans="1:5" ht="54.95" hidden="1" customHeight="1" x14ac:dyDescent="0.25">
      <c r="A74" s="22" t="s">
        <v>133</v>
      </c>
      <c r="B74" s="16" t="s">
        <v>23</v>
      </c>
      <c r="C74" s="16" t="s">
        <v>23</v>
      </c>
      <c r="D74" s="17"/>
      <c r="E74" s="24" t="s">
        <v>24</v>
      </c>
    </row>
    <row r="75" spans="1:5" ht="54.95" customHeight="1" x14ac:dyDescent="0.25">
      <c r="A75" s="22" t="s">
        <v>134</v>
      </c>
      <c r="B75" s="16" t="s">
        <v>23</v>
      </c>
      <c r="C75" s="16" t="s">
        <v>23</v>
      </c>
      <c r="D75" s="17">
        <v>69.349999999999994</v>
      </c>
      <c r="E75" s="24" t="s">
        <v>24</v>
      </c>
    </row>
    <row r="76" spans="1:5" ht="54.95" customHeight="1" x14ac:dyDescent="0.25">
      <c r="A76" s="22" t="s">
        <v>135</v>
      </c>
      <c r="B76" s="16" t="s">
        <v>23</v>
      </c>
      <c r="C76" s="16" t="s">
        <v>23</v>
      </c>
      <c r="D76" s="17">
        <v>524.79999999999995</v>
      </c>
      <c r="E76" s="24" t="s">
        <v>24</v>
      </c>
    </row>
    <row r="77" spans="1:5" ht="54.95" customHeight="1" x14ac:dyDescent="0.25">
      <c r="A77" s="22" t="s">
        <v>71</v>
      </c>
      <c r="B77" s="16" t="s">
        <v>23</v>
      </c>
      <c r="C77" s="16" t="s">
        <v>23</v>
      </c>
      <c r="D77" s="17">
        <v>69.349999999999994</v>
      </c>
      <c r="E77" s="24" t="s">
        <v>24</v>
      </c>
    </row>
    <row r="78" spans="1:5" ht="54.95" customHeight="1" x14ac:dyDescent="0.25">
      <c r="A78" s="22" t="s">
        <v>177</v>
      </c>
      <c r="B78" s="16" t="s">
        <v>23</v>
      </c>
      <c r="C78" s="16" t="s">
        <v>23</v>
      </c>
      <c r="D78" s="17">
        <v>77.55</v>
      </c>
      <c r="E78" s="24" t="s">
        <v>24</v>
      </c>
    </row>
    <row r="79" spans="1:5" ht="54.95" hidden="1" customHeight="1" x14ac:dyDescent="0.25">
      <c r="A79" s="22" t="s">
        <v>136</v>
      </c>
      <c r="B79" s="16" t="s">
        <v>23</v>
      </c>
      <c r="C79" s="16" t="s">
        <v>23</v>
      </c>
      <c r="D79" s="17"/>
      <c r="E79" s="24" t="s">
        <v>24</v>
      </c>
    </row>
    <row r="80" spans="1:5" ht="54.95" hidden="1" customHeight="1" x14ac:dyDescent="0.25">
      <c r="A80" s="22" t="s">
        <v>98</v>
      </c>
      <c r="B80" s="16" t="s">
        <v>23</v>
      </c>
      <c r="C80" s="16" t="s">
        <v>23</v>
      </c>
      <c r="D80" s="17"/>
      <c r="E80" s="24" t="s">
        <v>24</v>
      </c>
    </row>
    <row r="81" spans="1:5" ht="54.95" hidden="1" customHeight="1" x14ac:dyDescent="0.25">
      <c r="A81" s="22" t="s">
        <v>137</v>
      </c>
      <c r="B81" s="16" t="s">
        <v>23</v>
      </c>
      <c r="C81" s="16" t="s">
        <v>23</v>
      </c>
      <c r="D81" s="17"/>
      <c r="E81" s="24" t="s">
        <v>24</v>
      </c>
    </row>
    <row r="82" spans="1:5" ht="54.95" customHeight="1" x14ac:dyDescent="0.25">
      <c r="A82" s="22" t="s">
        <v>99</v>
      </c>
      <c r="B82" s="16" t="s">
        <v>23</v>
      </c>
      <c r="C82" s="16" t="s">
        <v>23</v>
      </c>
      <c r="D82" s="17">
        <v>72.069999999999993</v>
      </c>
      <c r="E82" s="24" t="s">
        <v>24</v>
      </c>
    </row>
    <row r="83" spans="1:5" ht="54.95" hidden="1" customHeight="1" x14ac:dyDescent="0.25">
      <c r="A83" s="22" t="s">
        <v>44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138</v>
      </c>
      <c r="B84" s="16" t="s">
        <v>23</v>
      </c>
      <c r="C84" s="16" t="s">
        <v>23</v>
      </c>
      <c r="D84" s="17"/>
      <c r="E84" s="24" t="s">
        <v>24</v>
      </c>
    </row>
    <row r="85" spans="1:5" ht="54.95" customHeight="1" x14ac:dyDescent="0.25">
      <c r="A85" s="22" t="s">
        <v>164</v>
      </c>
      <c r="B85" s="16" t="s">
        <v>23</v>
      </c>
      <c r="C85" s="16" t="s">
        <v>23</v>
      </c>
      <c r="D85" s="17">
        <v>138.72</v>
      </c>
      <c r="E85" s="24" t="s">
        <v>24</v>
      </c>
    </row>
    <row r="86" spans="1:5" ht="54.95" hidden="1" customHeight="1" x14ac:dyDescent="0.25">
      <c r="A86" s="22" t="s">
        <v>279</v>
      </c>
      <c r="B86" s="16" t="s">
        <v>23</v>
      </c>
      <c r="C86" s="16" t="s">
        <v>23</v>
      </c>
      <c r="D86" s="17"/>
      <c r="E86" s="24" t="s">
        <v>24</v>
      </c>
    </row>
    <row r="87" spans="1:5" ht="54.95" customHeight="1" x14ac:dyDescent="0.25">
      <c r="A87" s="22" t="s">
        <v>29</v>
      </c>
      <c r="B87" s="16" t="s">
        <v>23</v>
      </c>
      <c r="C87" s="16" t="s">
        <v>23</v>
      </c>
      <c r="D87" s="17">
        <v>408.18</v>
      </c>
      <c r="E87" s="24" t="s">
        <v>24</v>
      </c>
    </row>
    <row r="88" spans="1:5" ht="54.95" hidden="1" customHeight="1" x14ac:dyDescent="0.25">
      <c r="A88" s="22" t="s">
        <v>139</v>
      </c>
      <c r="B88" s="16" t="s">
        <v>23</v>
      </c>
      <c r="C88" s="16" t="s">
        <v>23</v>
      </c>
      <c r="D88" s="17"/>
      <c r="E88" s="24" t="s">
        <v>24</v>
      </c>
    </row>
    <row r="89" spans="1:5" ht="54.95" customHeight="1" x14ac:dyDescent="0.25">
      <c r="A89" s="22" t="s">
        <v>158</v>
      </c>
      <c r="B89" s="16" t="s">
        <v>23</v>
      </c>
      <c r="C89" s="16" t="s">
        <v>23</v>
      </c>
      <c r="D89" s="17">
        <v>99.07</v>
      </c>
      <c r="E89" s="24" t="s">
        <v>24</v>
      </c>
    </row>
    <row r="90" spans="1:5" ht="54.95" customHeight="1" x14ac:dyDescent="0.25">
      <c r="A90" s="22" t="s">
        <v>73</v>
      </c>
      <c r="B90" s="16" t="s">
        <v>23</v>
      </c>
      <c r="C90" s="16" t="s">
        <v>23</v>
      </c>
      <c r="D90" s="17">
        <v>69.349999999999994</v>
      </c>
      <c r="E90" s="24" t="s">
        <v>24</v>
      </c>
    </row>
    <row r="91" spans="1:5" ht="54.95" hidden="1" customHeight="1" x14ac:dyDescent="0.25">
      <c r="A91" s="22" t="s">
        <v>100</v>
      </c>
      <c r="B91" s="16" t="s">
        <v>23</v>
      </c>
      <c r="C91" s="16" t="s">
        <v>23</v>
      </c>
      <c r="D91" s="17"/>
      <c r="E91" s="24" t="s">
        <v>24</v>
      </c>
    </row>
    <row r="92" spans="1:5" ht="54.95" hidden="1" customHeight="1" x14ac:dyDescent="0.25">
      <c r="A92" s="22" t="s">
        <v>74</v>
      </c>
      <c r="B92" s="16" t="s">
        <v>23</v>
      </c>
      <c r="C92" s="16" t="s">
        <v>23</v>
      </c>
      <c r="D92" s="17"/>
      <c r="E92" s="24" t="s">
        <v>24</v>
      </c>
    </row>
    <row r="93" spans="1:5" ht="54.95" customHeight="1" x14ac:dyDescent="0.25">
      <c r="A93" s="22" t="s">
        <v>280</v>
      </c>
      <c r="B93" s="16" t="s">
        <v>23</v>
      </c>
      <c r="C93" s="16" t="s">
        <v>23</v>
      </c>
      <c r="D93" s="17">
        <v>1166.22</v>
      </c>
      <c r="E93" s="24" t="s">
        <v>24</v>
      </c>
    </row>
    <row r="94" spans="1:5" ht="54.95" hidden="1" customHeight="1" x14ac:dyDescent="0.25">
      <c r="A94" s="22" t="s">
        <v>101</v>
      </c>
      <c r="B94" s="16" t="s">
        <v>23</v>
      </c>
      <c r="C94" s="16" t="s">
        <v>23</v>
      </c>
      <c r="D94" s="17"/>
      <c r="E94" s="24" t="s">
        <v>24</v>
      </c>
    </row>
    <row r="95" spans="1:5" ht="54.95" hidden="1" customHeight="1" x14ac:dyDescent="0.25">
      <c r="A95" s="22" t="s">
        <v>46</v>
      </c>
      <c r="B95" s="16" t="s">
        <v>23</v>
      </c>
      <c r="C95" s="16" t="s">
        <v>23</v>
      </c>
      <c r="D95" s="17"/>
      <c r="E95" s="24" t="s">
        <v>24</v>
      </c>
    </row>
    <row r="96" spans="1:5" ht="54.95" customHeight="1" x14ac:dyDescent="0.25">
      <c r="A96" s="22" t="s">
        <v>75</v>
      </c>
      <c r="B96" s="16" t="s">
        <v>23</v>
      </c>
      <c r="C96" s="16" t="s">
        <v>23</v>
      </c>
      <c r="D96" s="17">
        <v>102.93</v>
      </c>
      <c r="E96" s="24" t="s">
        <v>24</v>
      </c>
    </row>
    <row r="97" spans="1:5" ht="54.95" customHeight="1" x14ac:dyDescent="0.25">
      <c r="A97" s="22" t="s">
        <v>47</v>
      </c>
      <c r="B97" s="16" t="s">
        <v>23</v>
      </c>
      <c r="C97" s="16" t="s">
        <v>23</v>
      </c>
      <c r="D97" s="17">
        <v>205.87</v>
      </c>
      <c r="E97" s="24" t="s">
        <v>24</v>
      </c>
    </row>
    <row r="98" spans="1:5" ht="54.95" customHeight="1" x14ac:dyDescent="0.25">
      <c r="A98" s="22" t="s">
        <v>178</v>
      </c>
      <c r="B98" s="16" t="s">
        <v>23</v>
      </c>
      <c r="C98" s="16" t="s">
        <v>23</v>
      </c>
      <c r="D98" s="17">
        <v>74.66</v>
      </c>
      <c r="E98" s="24" t="s">
        <v>289</v>
      </c>
    </row>
    <row r="99" spans="1:5" ht="54.95" customHeight="1" x14ac:dyDescent="0.25">
      <c r="A99" s="22" t="s">
        <v>166</v>
      </c>
      <c r="B99" s="16" t="s">
        <v>23</v>
      </c>
      <c r="C99" s="16" t="s">
        <v>23</v>
      </c>
      <c r="D99" s="17">
        <v>69.349999999999994</v>
      </c>
      <c r="E99" s="24" t="s">
        <v>24</v>
      </c>
    </row>
    <row r="100" spans="1:5" ht="54.95" hidden="1" customHeight="1" x14ac:dyDescent="0.25">
      <c r="A100" s="22" t="s">
        <v>76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2" t="s">
        <v>141</v>
      </c>
      <c r="B101" s="16" t="s">
        <v>23</v>
      </c>
      <c r="C101" s="16" t="s">
        <v>23</v>
      </c>
      <c r="D101" s="17"/>
      <c r="E101" s="24" t="s">
        <v>24</v>
      </c>
    </row>
    <row r="102" spans="1:5" ht="54.95" customHeight="1" x14ac:dyDescent="0.25">
      <c r="A102" s="22" t="s">
        <v>102</v>
      </c>
      <c r="B102" s="16" t="s">
        <v>23</v>
      </c>
      <c r="C102" s="16" t="s">
        <v>23</v>
      </c>
      <c r="D102" s="17">
        <v>1166.22</v>
      </c>
      <c r="E102" s="24" t="s">
        <v>24</v>
      </c>
    </row>
    <row r="103" spans="1:5" ht="54.95" hidden="1" customHeight="1" x14ac:dyDescent="0.25">
      <c r="A103" s="22" t="s">
        <v>103</v>
      </c>
      <c r="B103" s="16" t="s">
        <v>23</v>
      </c>
      <c r="C103" s="16" t="s">
        <v>23</v>
      </c>
      <c r="D103" s="17"/>
      <c r="E103" s="24" t="s">
        <v>24</v>
      </c>
    </row>
    <row r="104" spans="1:5" ht="54.95" hidden="1" customHeight="1" x14ac:dyDescent="0.25">
      <c r="A104" s="22" t="s">
        <v>104</v>
      </c>
      <c r="B104" s="16" t="s">
        <v>23</v>
      </c>
      <c r="C104" s="16" t="s">
        <v>23</v>
      </c>
      <c r="D104" s="17"/>
      <c r="E104" s="24" t="s">
        <v>24</v>
      </c>
    </row>
    <row r="105" spans="1:5" ht="54.95" customHeight="1" x14ac:dyDescent="0.25">
      <c r="A105" s="22" t="s">
        <v>77</v>
      </c>
      <c r="B105" s="16" t="s">
        <v>23</v>
      </c>
      <c r="C105" s="16" t="s">
        <v>23</v>
      </c>
      <c r="D105" s="17">
        <v>72.069999999999993</v>
      </c>
      <c r="E105" s="24" t="s">
        <v>24</v>
      </c>
    </row>
    <row r="106" spans="1:5" ht="54.95" customHeight="1" x14ac:dyDescent="0.25">
      <c r="A106" s="22" t="s">
        <v>78</v>
      </c>
      <c r="B106" s="16" t="s">
        <v>23</v>
      </c>
      <c r="C106" s="16" t="s">
        <v>23</v>
      </c>
      <c r="D106" s="17">
        <v>69.349999999999994</v>
      </c>
      <c r="E106" s="24" t="s">
        <v>24</v>
      </c>
    </row>
    <row r="107" spans="1:5" ht="54.95" customHeight="1" x14ac:dyDescent="0.25">
      <c r="A107" s="22" t="s">
        <v>105</v>
      </c>
      <c r="B107" s="16" t="s">
        <v>23</v>
      </c>
      <c r="C107" s="16" t="s">
        <v>23</v>
      </c>
      <c r="D107" s="17">
        <v>69.349999999999994</v>
      </c>
      <c r="E107" s="24" t="s">
        <v>24</v>
      </c>
    </row>
    <row r="108" spans="1:5" ht="54.95" customHeight="1" x14ac:dyDescent="0.25">
      <c r="A108" s="22" t="s">
        <v>179</v>
      </c>
      <c r="B108" s="16" t="s">
        <v>23</v>
      </c>
      <c r="C108" s="16" t="s">
        <v>23</v>
      </c>
      <c r="D108" s="17">
        <v>1224.53</v>
      </c>
      <c r="E108" s="24" t="s">
        <v>24</v>
      </c>
    </row>
    <row r="109" spans="1:5" ht="54.95" customHeight="1" x14ac:dyDescent="0.25">
      <c r="A109" s="22" t="s">
        <v>194</v>
      </c>
      <c r="B109" s="16" t="s">
        <v>23</v>
      </c>
      <c r="C109" s="16" t="s">
        <v>23</v>
      </c>
      <c r="D109" s="17">
        <v>1224.53</v>
      </c>
      <c r="E109" s="24" t="s">
        <v>24</v>
      </c>
    </row>
    <row r="110" spans="1:5" ht="54.95" customHeight="1" x14ac:dyDescent="0.25">
      <c r="A110" s="22" t="s">
        <v>290</v>
      </c>
      <c r="B110" s="16" t="s">
        <v>23</v>
      </c>
      <c r="C110" s="16" t="s">
        <v>23</v>
      </c>
      <c r="D110" s="17">
        <v>77.55</v>
      </c>
      <c r="E110" s="24" t="s">
        <v>289</v>
      </c>
    </row>
    <row r="111" spans="1:5" ht="54.95" customHeight="1" x14ac:dyDescent="0.25">
      <c r="A111" s="22" t="s">
        <v>79</v>
      </c>
      <c r="B111" s="16" t="s">
        <v>23</v>
      </c>
      <c r="C111" s="16" t="s">
        <v>23</v>
      </c>
      <c r="D111" s="17">
        <v>69.349999999999994</v>
      </c>
      <c r="E111" s="24" t="s">
        <v>24</v>
      </c>
    </row>
    <row r="112" spans="1:5" ht="54.95" customHeight="1" x14ac:dyDescent="0.25">
      <c r="A112" s="22" t="s">
        <v>106</v>
      </c>
      <c r="B112" s="16" t="s">
        <v>23</v>
      </c>
      <c r="C112" s="16" t="s">
        <v>23</v>
      </c>
      <c r="D112" s="17">
        <v>991.29</v>
      </c>
      <c r="E112" s="24" t="s">
        <v>24</v>
      </c>
    </row>
    <row r="113" spans="1:5" ht="54.95" hidden="1" customHeight="1" x14ac:dyDescent="0.25">
      <c r="A113" s="22" t="s">
        <v>30</v>
      </c>
      <c r="B113" s="16" t="s">
        <v>23</v>
      </c>
      <c r="C113" s="16" t="s">
        <v>23</v>
      </c>
      <c r="D113" s="17"/>
      <c r="E113" s="24" t="s">
        <v>24</v>
      </c>
    </row>
    <row r="114" spans="1:5" ht="54.95" customHeight="1" x14ac:dyDescent="0.25">
      <c r="A114" s="22" t="s">
        <v>216</v>
      </c>
      <c r="B114" s="16" t="s">
        <v>23</v>
      </c>
      <c r="C114" s="16" t="s">
        <v>23</v>
      </c>
      <c r="D114" s="17">
        <v>1137.07</v>
      </c>
      <c r="E114" s="24" t="s">
        <v>24</v>
      </c>
    </row>
    <row r="115" spans="1:5" ht="54.95" hidden="1" customHeight="1" x14ac:dyDescent="0.25">
      <c r="A115" s="22" t="s">
        <v>48</v>
      </c>
      <c r="B115" s="16" t="s">
        <v>23</v>
      </c>
      <c r="C115" s="16" t="s">
        <v>23</v>
      </c>
      <c r="D115" s="17"/>
      <c r="E115" s="24" t="s">
        <v>24</v>
      </c>
    </row>
    <row r="116" spans="1:5" ht="54.95" hidden="1" customHeight="1" x14ac:dyDescent="0.25">
      <c r="A116" s="22" t="s">
        <v>155</v>
      </c>
      <c r="B116" s="16" t="s">
        <v>23</v>
      </c>
      <c r="C116" s="16" t="s">
        <v>23</v>
      </c>
      <c r="D116" s="17"/>
      <c r="E116" s="24" t="s">
        <v>24</v>
      </c>
    </row>
    <row r="117" spans="1:5" ht="54.95" hidden="1" customHeight="1" x14ac:dyDescent="0.25">
      <c r="A117" s="22" t="s">
        <v>182</v>
      </c>
      <c r="B117" s="16" t="s">
        <v>23</v>
      </c>
      <c r="C117" s="16" t="s">
        <v>23</v>
      </c>
      <c r="D117" s="17"/>
      <c r="E117" s="24" t="s">
        <v>24</v>
      </c>
    </row>
    <row r="118" spans="1:5" ht="54.95" customHeight="1" x14ac:dyDescent="0.25">
      <c r="A118" s="22" t="s">
        <v>31</v>
      </c>
      <c r="B118" s="16" t="s">
        <v>23</v>
      </c>
      <c r="C118" s="16" t="s">
        <v>23</v>
      </c>
      <c r="D118" s="17">
        <v>1049.5999999999999</v>
      </c>
      <c r="E118" s="24" t="s">
        <v>24</v>
      </c>
    </row>
    <row r="119" spans="1:5" ht="54.95" customHeight="1" x14ac:dyDescent="0.25">
      <c r="A119" s="22" t="s">
        <v>49</v>
      </c>
      <c r="B119" s="16" t="s">
        <v>23</v>
      </c>
      <c r="C119" s="16" t="s">
        <v>23</v>
      </c>
      <c r="D119" s="17">
        <v>72.069999999999993</v>
      </c>
      <c r="E119" s="24" t="s">
        <v>24</v>
      </c>
    </row>
    <row r="120" spans="1:5" ht="54.95" customHeight="1" x14ac:dyDescent="0.25">
      <c r="A120" s="22" t="s">
        <v>80</v>
      </c>
      <c r="B120" s="16" t="s">
        <v>23</v>
      </c>
      <c r="C120" s="16" t="s">
        <v>23</v>
      </c>
      <c r="D120" s="17">
        <v>69.349999999999994</v>
      </c>
      <c r="E120" s="24" t="s">
        <v>24</v>
      </c>
    </row>
    <row r="121" spans="1:5" ht="54.95" hidden="1" customHeight="1" x14ac:dyDescent="0.25">
      <c r="A121" s="22" t="s">
        <v>50</v>
      </c>
      <c r="B121" s="16" t="s">
        <v>23</v>
      </c>
      <c r="C121" s="16" t="s">
        <v>23</v>
      </c>
      <c r="D121" s="17"/>
      <c r="E121" s="24" t="s">
        <v>24</v>
      </c>
    </row>
    <row r="122" spans="1:5" ht="54.95" hidden="1" customHeight="1" x14ac:dyDescent="0.25">
      <c r="A122" s="22" t="s">
        <v>144</v>
      </c>
      <c r="B122" s="16" t="s">
        <v>23</v>
      </c>
      <c r="C122" s="16" t="s">
        <v>23</v>
      </c>
      <c r="D122" s="17"/>
      <c r="E122" s="24" t="s">
        <v>24</v>
      </c>
    </row>
    <row r="123" spans="1:5" ht="54.95" customHeight="1" x14ac:dyDescent="0.25">
      <c r="A123" s="22" t="s">
        <v>51</v>
      </c>
      <c r="B123" s="16" t="s">
        <v>23</v>
      </c>
      <c r="C123" s="16" t="s">
        <v>23</v>
      </c>
      <c r="D123" s="17">
        <v>70.23</v>
      </c>
      <c r="E123" s="24" t="s">
        <v>24</v>
      </c>
    </row>
    <row r="124" spans="1:5" ht="54.95" customHeight="1" x14ac:dyDescent="0.25">
      <c r="A124" s="22" t="s">
        <v>81</v>
      </c>
      <c r="B124" s="16" t="s">
        <v>23</v>
      </c>
      <c r="C124" s="16" t="s">
        <v>23</v>
      </c>
      <c r="D124" s="17">
        <v>138.72</v>
      </c>
      <c r="E124" s="24" t="s">
        <v>24</v>
      </c>
    </row>
    <row r="125" spans="1:5" ht="54.95" customHeight="1" x14ac:dyDescent="0.25">
      <c r="A125" s="22" t="s">
        <v>291</v>
      </c>
      <c r="B125" s="16" t="s">
        <v>23</v>
      </c>
      <c r="C125" s="16" t="s">
        <v>23</v>
      </c>
      <c r="D125" s="17">
        <v>77.55</v>
      </c>
      <c r="E125" s="24" t="s">
        <v>24</v>
      </c>
    </row>
    <row r="126" spans="1:5" ht="54.95" customHeight="1" x14ac:dyDescent="0.25">
      <c r="A126" s="22" t="s">
        <v>32</v>
      </c>
      <c r="B126" s="16" t="s">
        <v>23</v>
      </c>
      <c r="C126" s="16" t="s">
        <v>23</v>
      </c>
      <c r="D126" s="17">
        <v>99.07</v>
      </c>
      <c r="E126" s="24" t="s">
        <v>24</v>
      </c>
    </row>
    <row r="127" spans="1:5" ht="54.95" hidden="1" customHeight="1" x14ac:dyDescent="0.25">
      <c r="A127" s="22" t="s">
        <v>82</v>
      </c>
      <c r="B127" s="16" t="s">
        <v>23</v>
      </c>
      <c r="C127" s="16" t="s">
        <v>23</v>
      </c>
      <c r="D127" s="17"/>
      <c r="E127" s="24" t="s">
        <v>24</v>
      </c>
    </row>
    <row r="128" spans="1:5" ht="54.95" hidden="1" customHeight="1" x14ac:dyDescent="0.25">
      <c r="A128" s="22" t="s">
        <v>33</v>
      </c>
      <c r="B128" s="16" t="s">
        <v>23</v>
      </c>
      <c r="C128" s="16" t="s">
        <v>23</v>
      </c>
      <c r="D128" s="17"/>
      <c r="E128" s="24" t="s">
        <v>24</v>
      </c>
    </row>
    <row r="129" spans="1:5" s="23" customFormat="1" ht="54.95" hidden="1" customHeight="1" x14ac:dyDescent="0.25">
      <c r="A129" s="22" t="s">
        <v>107</v>
      </c>
      <c r="B129" s="16" t="s">
        <v>23</v>
      </c>
      <c r="C129" s="16" t="s">
        <v>23</v>
      </c>
      <c r="D129" s="17"/>
      <c r="E129" s="18" t="s">
        <v>24</v>
      </c>
    </row>
    <row r="130" spans="1:5" s="23" customFormat="1" ht="54.95" hidden="1" customHeight="1" x14ac:dyDescent="0.25">
      <c r="A130" s="22" t="s">
        <v>183</v>
      </c>
      <c r="B130" s="16" t="s">
        <v>23</v>
      </c>
      <c r="C130" s="16" t="s">
        <v>23</v>
      </c>
      <c r="D130" s="17"/>
      <c r="E130" s="18" t="s">
        <v>24</v>
      </c>
    </row>
    <row r="131" spans="1:5" s="23" customFormat="1" ht="54.95" customHeight="1" x14ac:dyDescent="0.25">
      <c r="A131" s="22" t="s">
        <v>108</v>
      </c>
      <c r="B131" s="16" t="s">
        <v>23</v>
      </c>
      <c r="C131" s="16" t="s">
        <v>23</v>
      </c>
      <c r="D131" s="17">
        <v>138.72</v>
      </c>
      <c r="E131" s="18" t="s">
        <v>24</v>
      </c>
    </row>
    <row r="132" spans="1:5" s="23" customFormat="1" ht="54.95" hidden="1" customHeight="1" x14ac:dyDescent="0.25">
      <c r="A132" s="22" t="s">
        <v>273</v>
      </c>
      <c r="B132" s="16" t="s">
        <v>23</v>
      </c>
      <c r="C132" s="16" t="s">
        <v>23</v>
      </c>
      <c r="D132" s="17"/>
      <c r="E132" s="18" t="s">
        <v>24</v>
      </c>
    </row>
    <row r="133" spans="1:5" s="23" customFormat="1" ht="54.95" customHeight="1" x14ac:dyDescent="0.25">
      <c r="A133" s="22" t="s">
        <v>52</v>
      </c>
      <c r="B133" s="16" t="s">
        <v>23</v>
      </c>
      <c r="C133" s="16" t="s">
        <v>23</v>
      </c>
      <c r="D133" s="17">
        <v>69.349999999999994</v>
      </c>
      <c r="E133" s="18" t="s">
        <v>24</v>
      </c>
    </row>
    <row r="134" spans="1:5" s="23" customFormat="1" ht="54.95" customHeight="1" x14ac:dyDescent="0.25">
      <c r="A134" s="22" t="s">
        <v>109</v>
      </c>
      <c r="B134" s="16" t="s">
        <v>23</v>
      </c>
      <c r="C134" s="16" t="s">
        <v>23</v>
      </c>
      <c r="D134" s="17">
        <v>932.98</v>
      </c>
      <c r="E134" s="18" t="s">
        <v>24</v>
      </c>
    </row>
    <row r="135" spans="1:5" s="23" customFormat="1" ht="54.95" customHeight="1" x14ac:dyDescent="0.25">
      <c r="A135" s="22" t="s">
        <v>292</v>
      </c>
      <c r="B135" s="16" t="s">
        <v>23</v>
      </c>
      <c r="C135" s="16" t="s">
        <v>23</v>
      </c>
      <c r="D135" s="17">
        <v>69.349999999999994</v>
      </c>
      <c r="E135" s="18" t="s">
        <v>289</v>
      </c>
    </row>
    <row r="136" spans="1:5" s="23" customFormat="1" ht="54.95" hidden="1" customHeight="1" x14ac:dyDescent="0.25">
      <c r="A136" s="22" t="s">
        <v>110</v>
      </c>
      <c r="B136" s="16" t="s">
        <v>23</v>
      </c>
      <c r="C136" s="16" t="s">
        <v>23</v>
      </c>
      <c r="D136" s="17"/>
      <c r="E136" s="18" t="s">
        <v>24</v>
      </c>
    </row>
    <row r="137" spans="1:5" s="23" customFormat="1" ht="54.95" customHeight="1" x14ac:dyDescent="0.25">
      <c r="A137" s="22" t="s">
        <v>53</v>
      </c>
      <c r="B137" s="16" t="s">
        <v>23</v>
      </c>
      <c r="C137" s="16" t="s">
        <v>23</v>
      </c>
      <c r="D137" s="17">
        <v>102.93</v>
      </c>
      <c r="E137" s="18" t="s">
        <v>24</v>
      </c>
    </row>
    <row r="138" spans="1:5" s="23" customFormat="1" ht="54.95" customHeight="1" x14ac:dyDescent="0.25">
      <c r="A138" s="22" t="s">
        <v>35</v>
      </c>
      <c r="B138" s="16" t="s">
        <v>23</v>
      </c>
      <c r="C138" s="16" t="s">
        <v>23</v>
      </c>
      <c r="D138" s="17">
        <v>69.349999999999994</v>
      </c>
      <c r="E138" s="18" t="s">
        <v>24</v>
      </c>
    </row>
    <row r="139" spans="1:5" s="23" customFormat="1" ht="54.95" hidden="1" customHeight="1" x14ac:dyDescent="0.25">
      <c r="A139" s="22" t="s">
        <v>203</v>
      </c>
      <c r="B139" s="16" t="s">
        <v>23</v>
      </c>
      <c r="C139" s="16" t="s">
        <v>23</v>
      </c>
      <c r="D139" s="17"/>
      <c r="E139" s="18" t="s">
        <v>24</v>
      </c>
    </row>
    <row r="140" spans="1:5" s="23" customFormat="1" ht="54.95" customHeight="1" x14ac:dyDescent="0.25">
      <c r="A140" s="22" t="s">
        <v>145</v>
      </c>
      <c r="B140" s="16" t="s">
        <v>23</v>
      </c>
      <c r="C140" s="16" t="s">
        <v>23</v>
      </c>
      <c r="D140" s="17">
        <v>123.52</v>
      </c>
      <c r="E140" s="18" t="s">
        <v>24</v>
      </c>
    </row>
    <row r="141" spans="1:5" s="23" customFormat="1" ht="54.95" customHeight="1" x14ac:dyDescent="0.25">
      <c r="A141" s="22" t="s">
        <v>54</v>
      </c>
      <c r="B141" s="16" t="s">
        <v>23</v>
      </c>
      <c r="C141" s="16" t="s">
        <v>23</v>
      </c>
      <c r="D141" s="17">
        <v>69.349999999999994</v>
      </c>
      <c r="E141" s="18" t="s">
        <v>24</v>
      </c>
    </row>
    <row r="142" spans="1:5" s="23" customFormat="1" ht="54.95" customHeight="1" x14ac:dyDescent="0.25">
      <c r="A142" s="22" t="s">
        <v>55</v>
      </c>
      <c r="B142" s="16" t="s">
        <v>23</v>
      </c>
      <c r="C142" s="16" t="s">
        <v>23</v>
      </c>
      <c r="D142" s="17">
        <v>138.72</v>
      </c>
      <c r="E142" s="18" t="s">
        <v>289</v>
      </c>
    </row>
    <row r="143" spans="1:5" s="23" customFormat="1" ht="54.95" customHeight="1" x14ac:dyDescent="0.25">
      <c r="A143" s="22" t="s">
        <v>83</v>
      </c>
      <c r="B143" s="16" t="s">
        <v>23</v>
      </c>
      <c r="C143" s="16" t="s">
        <v>23</v>
      </c>
      <c r="D143" s="17">
        <v>144.1</v>
      </c>
      <c r="E143" s="18" t="s">
        <v>24</v>
      </c>
    </row>
    <row r="144" spans="1:5" s="23" customFormat="1" ht="54.95" hidden="1" customHeight="1" x14ac:dyDescent="0.25">
      <c r="A144" s="22" t="s">
        <v>84</v>
      </c>
      <c r="B144" s="16" t="s">
        <v>23</v>
      </c>
      <c r="C144" s="16" t="s">
        <v>23</v>
      </c>
      <c r="D144" s="17"/>
      <c r="E144" s="18" t="s">
        <v>24</v>
      </c>
    </row>
    <row r="145" spans="1:5" s="23" customFormat="1" ht="54.95" customHeight="1" x14ac:dyDescent="0.25">
      <c r="A145" s="22" t="s">
        <v>147</v>
      </c>
      <c r="B145" s="16" t="s">
        <v>23</v>
      </c>
      <c r="C145" s="16" t="s">
        <v>23</v>
      </c>
      <c r="D145" s="17">
        <v>1239.1099999999999</v>
      </c>
      <c r="E145" s="18" t="s">
        <v>24</v>
      </c>
    </row>
    <row r="146" spans="1:5" s="23" customFormat="1" ht="54.95" customHeight="1" x14ac:dyDescent="0.25">
      <c r="A146" s="22" t="s">
        <v>111</v>
      </c>
      <c r="B146" s="16" t="s">
        <v>23</v>
      </c>
      <c r="C146" s="16" t="s">
        <v>23</v>
      </c>
      <c r="D146" s="17">
        <v>69.349999999999994</v>
      </c>
      <c r="E146" s="18" t="s">
        <v>24</v>
      </c>
    </row>
    <row r="147" spans="1:5" s="23" customFormat="1" ht="54.95" hidden="1" customHeight="1" x14ac:dyDescent="0.25">
      <c r="A147" s="22" t="s">
        <v>113</v>
      </c>
      <c r="B147" s="16" t="s">
        <v>23</v>
      </c>
      <c r="C147" s="16" t="s">
        <v>23</v>
      </c>
      <c r="D147" s="17"/>
      <c r="E147" s="18" t="s">
        <v>24</v>
      </c>
    </row>
    <row r="148" spans="1:5" s="23" customFormat="1" ht="54.95" customHeight="1" x14ac:dyDescent="0.25">
      <c r="A148" s="22" t="s">
        <v>56</v>
      </c>
      <c r="B148" s="16" t="s">
        <v>23</v>
      </c>
      <c r="C148" s="16" t="s">
        <v>23</v>
      </c>
      <c r="D148" s="17">
        <v>72.069999999999993</v>
      </c>
      <c r="E148" s="18" t="s">
        <v>24</v>
      </c>
    </row>
    <row r="149" spans="1:5" s="23" customFormat="1" ht="54.95" hidden="1" customHeight="1" x14ac:dyDescent="0.25">
      <c r="A149" s="22" t="s">
        <v>112</v>
      </c>
      <c r="B149" s="16" t="s">
        <v>23</v>
      </c>
      <c r="C149" s="16" t="s">
        <v>23</v>
      </c>
      <c r="D149" s="17"/>
      <c r="E149" s="18" t="s">
        <v>24</v>
      </c>
    </row>
    <row r="150" spans="1:5" s="23" customFormat="1" ht="54.95" customHeight="1" x14ac:dyDescent="0.25">
      <c r="A150" s="22" t="s">
        <v>85</v>
      </c>
      <c r="B150" s="16" t="s">
        <v>23</v>
      </c>
      <c r="C150" s="16" t="s">
        <v>23</v>
      </c>
      <c r="D150" s="17">
        <v>69.349999999999994</v>
      </c>
      <c r="E150" s="18" t="s">
        <v>289</v>
      </c>
    </row>
    <row r="151" spans="1:5" s="23" customFormat="1" ht="54.95" hidden="1" customHeight="1" x14ac:dyDescent="0.25">
      <c r="A151" s="22" t="s">
        <v>86</v>
      </c>
      <c r="B151" s="16" t="s">
        <v>23</v>
      </c>
      <c r="C151" s="16" t="s">
        <v>23</v>
      </c>
      <c r="D151" s="17"/>
      <c r="E151" s="18" t="s">
        <v>24</v>
      </c>
    </row>
    <row r="152" spans="1:5" s="23" customFormat="1" ht="54.95" customHeight="1" x14ac:dyDescent="0.25">
      <c r="A152" s="22" t="s">
        <v>114</v>
      </c>
      <c r="B152" s="16" t="s">
        <v>23</v>
      </c>
      <c r="C152" s="16" t="s">
        <v>23</v>
      </c>
      <c r="D152" s="17">
        <v>277.41000000000003</v>
      </c>
      <c r="E152" s="18" t="s">
        <v>24</v>
      </c>
    </row>
    <row r="153" spans="1:5" s="23" customFormat="1" ht="54.95" customHeight="1" x14ac:dyDescent="0.25">
      <c r="A153" s="22" t="s">
        <v>281</v>
      </c>
      <c r="B153" s="16" t="s">
        <v>23</v>
      </c>
      <c r="C153" s="16" t="s">
        <v>23</v>
      </c>
      <c r="D153" s="17">
        <v>69.349999999999994</v>
      </c>
      <c r="E153" s="18" t="s">
        <v>24</v>
      </c>
    </row>
    <row r="154" spans="1:5" s="23" customFormat="1" ht="54.95" hidden="1" customHeight="1" x14ac:dyDescent="0.25">
      <c r="A154" s="22" t="s">
        <v>282</v>
      </c>
      <c r="B154" s="16" t="s">
        <v>23</v>
      </c>
      <c r="C154" s="16" t="s">
        <v>23</v>
      </c>
      <c r="D154" s="17"/>
      <c r="E154" s="18" t="s">
        <v>24</v>
      </c>
    </row>
    <row r="155" spans="1:5" s="23" customFormat="1" ht="54.95" customHeight="1" x14ac:dyDescent="0.25">
      <c r="A155" s="22" t="s">
        <v>115</v>
      </c>
      <c r="B155" s="16" t="s">
        <v>23</v>
      </c>
      <c r="C155" s="16" t="s">
        <v>23</v>
      </c>
      <c r="D155" s="17">
        <v>874.67</v>
      </c>
      <c r="E155" s="18" t="s">
        <v>24</v>
      </c>
    </row>
    <row r="156" spans="1:5" s="23" customFormat="1" ht="54.95" hidden="1" customHeight="1" x14ac:dyDescent="0.25">
      <c r="A156" s="22" t="s">
        <v>283</v>
      </c>
      <c r="B156" s="16" t="s">
        <v>23</v>
      </c>
      <c r="C156" s="16" t="s">
        <v>23</v>
      </c>
      <c r="D156" s="17"/>
      <c r="E156" s="18" t="s">
        <v>24</v>
      </c>
    </row>
    <row r="157" spans="1:5" s="23" customFormat="1" ht="54.95" customHeight="1" x14ac:dyDescent="0.25">
      <c r="A157" s="22" t="s">
        <v>57</v>
      </c>
      <c r="B157" s="16" t="s">
        <v>23</v>
      </c>
      <c r="C157" s="16" t="s">
        <v>23</v>
      </c>
      <c r="D157" s="17">
        <v>69.349999999999994</v>
      </c>
      <c r="E157" s="18" t="s">
        <v>24</v>
      </c>
    </row>
    <row r="158" spans="1:5" s="23" customFormat="1" ht="54.95" customHeight="1" x14ac:dyDescent="0.25">
      <c r="A158" s="22" t="s">
        <v>293</v>
      </c>
      <c r="B158" s="16" t="s">
        <v>23</v>
      </c>
      <c r="C158" s="16" t="s">
        <v>23</v>
      </c>
      <c r="D158" s="17">
        <v>67.66</v>
      </c>
      <c r="E158" s="18" t="s">
        <v>24</v>
      </c>
    </row>
    <row r="159" spans="1:5" s="23" customFormat="1" ht="54.95" hidden="1" customHeight="1" x14ac:dyDescent="0.25">
      <c r="A159" s="22" t="s">
        <v>116</v>
      </c>
      <c r="B159" s="16" t="s">
        <v>23</v>
      </c>
      <c r="C159" s="16" t="s">
        <v>23</v>
      </c>
      <c r="D159" s="17"/>
      <c r="E159" s="18" t="s">
        <v>24</v>
      </c>
    </row>
    <row r="160" spans="1:5" s="23" customFormat="1" ht="54.95" hidden="1" customHeight="1" x14ac:dyDescent="0.25">
      <c r="A160" s="22" t="s">
        <v>58</v>
      </c>
      <c r="B160" s="16" t="s">
        <v>23</v>
      </c>
      <c r="C160" s="16" t="s">
        <v>23</v>
      </c>
      <c r="D160" s="17"/>
      <c r="E160" s="18" t="s">
        <v>24</v>
      </c>
    </row>
    <row r="161" spans="1:5" s="23" customFormat="1" ht="54.95" hidden="1" customHeight="1" x14ac:dyDescent="0.25">
      <c r="A161" s="22" t="s">
        <v>59</v>
      </c>
      <c r="B161" s="16" t="s">
        <v>23</v>
      </c>
      <c r="C161" s="16" t="s">
        <v>23</v>
      </c>
      <c r="D161" s="17"/>
      <c r="E161" s="18" t="s">
        <v>24</v>
      </c>
    </row>
    <row r="162" spans="1:5" s="23" customFormat="1" ht="54.95" hidden="1" customHeight="1" x14ac:dyDescent="0.25">
      <c r="A162" s="22" t="s">
        <v>148</v>
      </c>
      <c r="B162" s="16" t="s">
        <v>23</v>
      </c>
      <c r="C162" s="16" t="s">
        <v>23</v>
      </c>
      <c r="D162" s="17"/>
      <c r="E162" s="18" t="s">
        <v>24</v>
      </c>
    </row>
    <row r="163" spans="1:5" s="23" customFormat="1" ht="54.95" hidden="1" customHeight="1" x14ac:dyDescent="0.25">
      <c r="A163" s="22" t="s">
        <v>117</v>
      </c>
      <c r="B163" s="16" t="s">
        <v>23</v>
      </c>
      <c r="C163" s="16" t="s">
        <v>23</v>
      </c>
      <c r="D163" s="17"/>
      <c r="E163" s="18" t="s">
        <v>24</v>
      </c>
    </row>
    <row r="164" spans="1:5" s="23" customFormat="1" ht="54.95" hidden="1" customHeight="1" x14ac:dyDescent="0.25">
      <c r="A164" s="22" t="s">
        <v>118</v>
      </c>
      <c r="B164" s="16" t="s">
        <v>23</v>
      </c>
      <c r="C164" s="16" t="s">
        <v>23</v>
      </c>
      <c r="D164" s="17"/>
      <c r="E164" s="18" t="s">
        <v>24</v>
      </c>
    </row>
    <row r="165" spans="1:5" s="23" customFormat="1" ht="54.95" customHeight="1" x14ac:dyDescent="0.25">
      <c r="A165" s="22" t="s">
        <v>156</v>
      </c>
      <c r="B165" s="16" t="s">
        <v>23</v>
      </c>
      <c r="C165" s="16" t="s">
        <v>23</v>
      </c>
      <c r="D165" s="17">
        <v>69.349999999999994</v>
      </c>
      <c r="E165" s="18" t="s">
        <v>289</v>
      </c>
    </row>
    <row r="166" spans="1:5" s="23" customFormat="1" ht="54.95" customHeight="1" x14ac:dyDescent="0.25">
      <c r="A166" s="22" t="s">
        <v>87</v>
      </c>
      <c r="B166" s="16" t="s">
        <v>23</v>
      </c>
      <c r="C166" s="16" t="s">
        <v>23</v>
      </c>
      <c r="D166" s="17">
        <v>102.93</v>
      </c>
      <c r="E166" s="18" t="s">
        <v>24</v>
      </c>
    </row>
    <row r="167" spans="1:5" s="23" customFormat="1" ht="54.95" hidden="1" customHeight="1" x14ac:dyDescent="0.25">
      <c r="A167" s="22" t="s">
        <v>119</v>
      </c>
      <c r="B167" s="16" t="s">
        <v>23</v>
      </c>
      <c r="C167" s="16" t="s">
        <v>23</v>
      </c>
      <c r="D167" s="17"/>
      <c r="E167" s="18" t="s">
        <v>24</v>
      </c>
    </row>
    <row r="168" spans="1:5" s="23" customFormat="1" ht="54.95" hidden="1" customHeight="1" x14ac:dyDescent="0.25">
      <c r="A168" s="22" t="s">
        <v>149</v>
      </c>
      <c r="B168" s="16" t="s">
        <v>23</v>
      </c>
      <c r="C168" s="16" t="s">
        <v>23</v>
      </c>
      <c r="D168" s="17"/>
      <c r="E168" s="18" t="s">
        <v>24</v>
      </c>
    </row>
    <row r="169" spans="1:5" s="23" customFormat="1" ht="54.95" customHeight="1" x14ac:dyDescent="0.25">
      <c r="A169" s="22" t="s">
        <v>36</v>
      </c>
      <c r="B169" s="16" t="s">
        <v>23</v>
      </c>
      <c r="C169" s="16" t="s">
        <v>23</v>
      </c>
      <c r="D169" s="17">
        <v>69.349999999999994</v>
      </c>
      <c r="E169" s="18" t="s">
        <v>24</v>
      </c>
    </row>
    <row r="170" spans="1:5" s="23" customFormat="1" ht="54.95" hidden="1" customHeight="1" x14ac:dyDescent="0.25">
      <c r="A170" s="22" t="s">
        <v>120</v>
      </c>
      <c r="B170" s="16" t="s">
        <v>23</v>
      </c>
      <c r="C170" s="16" t="s">
        <v>23</v>
      </c>
      <c r="D170" s="17"/>
      <c r="E170" s="18" t="s">
        <v>24</v>
      </c>
    </row>
    <row r="171" spans="1:5" s="23" customFormat="1" ht="54.95" customHeight="1" x14ac:dyDescent="0.25">
      <c r="A171" s="22" t="s">
        <v>294</v>
      </c>
      <c r="B171" s="16" t="s">
        <v>23</v>
      </c>
      <c r="C171" s="16" t="s">
        <v>23</v>
      </c>
      <c r="D171" s="17">
        <v>69.349999999999994</v>
      </c>
      <c r="E171" s="18" t="s">
        <v>24</v>
      </c>
    </row>
    <row r="172" spans="1:5" s="23" customFormat="1" ht="54.95" hidden="1" customHeight="1" x14ac:dyDescent="0.25">
      <c r="A172" s="22" t="s">
        <v>121</v>
      </c>
      <c r="B172" s="16" t="s">
        <v>23</v>
      </c>
      <c r="C172" s="16" t="s">
        <v>23</v>
      </c>
      <c r="D172" s="17"/>
      <c r="E172" s="18" t="s">
        <v>24</v>
      </c>
    </row>
    <row r="173" spans="1:5" s="23" customFormat="1" ht="54.95" hidden="1" customHeight="1" x14ac:dyDescent="0.25">
      <c r="A173" s="22" t="s">
        <v>150</v>
      </c>
      <c r="B173" s="16" t="s">
        <v>23</v>
      </c>
      <c r="C173" s="16" t="s">
        <v>23</v>
      </c>
      <c r="D173" s="17"/>
      <c r="E173" s="18" t="s">
        <v>24</v>
      </c>
    </row>
    <row r="174" spans="1:5" s="23" customFormat="1" ht="54.95" customHeight="1" x14ac:dyDescent="0.25">
      <c r="A174" s="22" t="s">
        <v>284</v>
      </c>
      <c r="B174" s="16" t="s">
        <v>23</v>
      </c>
      <c r="C174" s="16" t="s">
        <v>23</v>
      </c>
      <c r="D174" s="17">
        <v>1282.8399999999999</v>
      </c>
      <c r="E174" s="18" t="s">
        <v>24</v>
      </c>
    </row>
    <row r="175" spans="1:5" s="23" customFormat="1" ht="54.95" hidden="1" customHeight="1" x14ac:dyDescent="0.25">
      <c r="A175" s="22" t="s">
        <v>157</v>
      </c>
      <c r="B175" s="16" t="s">
        <v>23</v>
      </c>
      <c r="C175" s="16" t="s">
        <v>23</v>
      </c>
      <c r="D175" s="17"/>
      <c r="E175" s="18" t="s">
        <v>24</v>
      </c>
    </row>
    <row r="176" spans="1:5" s="23" customFormat="1" ht="54.95" hidden="1" customHeight="1" x14ac:dyDescent="0.25">
      <c r="A176" s="22" t="s">
        <v>151</v>
      </c>
      <c r="B176" s="16" t="s">
        <v>23</v>
      </c>
      <c r="C176" s="16" t="s">
        <v>23</v>
      </c>
      <c r="D176" s="17"/>
      <c r="E176" s="18" t="s">
        <v>24</v>
      </c>
    </row>
    <row r="177" spans="1:5" s="23" customFormat="1" ht="54.95" customHeight="1" x14ac:dyDescent="0.25">
      <c r="A177" s="22" t="s">
        <v>285</v>
      </c>
      <c r="B177" s="16" t="s">
        <v>23</v>
      </c>
      <c r="C177" s="16" t="s">
        <v>23</v>
      </c>
      <c r="D177" s="17">
        <v>1166.22</v>
      </c>
      <c r="E177" s="18" t="s">
        <v>24</v>
      </c>
    </row>
    <row r="178" spans="1:5" ht="33.75" hidden="1" x14ac:dyDescent="0.25">
      <c r="A178" s="22" t="s">
        <v>122</v>
      </c>
      <c r="B178" s="16" t="s">
        <v>23</v>
      </c>
      <c r="C178" s="16" t="s">
        <v>23</v>
      </c>
      <c r="D178" s="17"/>
      <c r="E178" s="18" t="s">
        <v>24</v>
      </c>
    </row>
    <row r="179" spans="1:5" x14ac:dyDescent="0.25">
      <c r="A179" s="44" t="s">
        <v>250</v>
      </c>
      <c r="B179" s="45"/>
      <c r="C179" s="46"/>
      <c r="D179" s="19">
        <f>SUM(D33:D178)</f>
        <v>23695.629999999983</v>
      </c>
      <c r="E179" s="20"/>
    </row>
  </sheetData>
  <mergeCells count="21">
    <mergeCell ref="A179:C179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B29:E29"/>
    <mergeCell ref="C15:E15"/>
    <mergeCell ref="C16:E16"/>
    <mergeCell ref="C18:E18"/>
    <mergeCell ref="C24:E24"/>
    <mergeCell ref="C25:E25"/>
    <mergeCell ref="C26:E26"/>
    <mergeCell ref="C28:E28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3880-E039-472E-BDA5-D50BF60B335C}">
  <dimension ref="A1:E173"/>
  <sheetViews>
    <sheetView topLeftCell="A5" workbookViewId="0">
      <selection activeCell="A173" sqref="A173:XFD173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251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1040015.95</v>
      </c>
      <c r="B11" s="6">
        <v>3111</v>
      </c>
      <c r="C11" s="35" t="s">
        <v>5</v>
      </c>
      <c r="D11" s="36"/>
      <c r="E11" s="37"/>
    </row>
    <row r="12" spans="1:5" x14ac:dyDescent="0.25">
      <c r="A12" s="34">
        <v>560.19000000000005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168962.14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129398.42</v>
      </c>
      <c r="B14" s="6">
        <v>3121</v>
      </c>
      <c r="C14" s="35" t="s">
        <v>8</v>
      </c>
      <c r="D14" s="36"/>
      <c r="E14" s="37"/>
    </row>
    <row r="15" spans="1:5" x14ac:dyDescent="0.25">
      <c r="A15" s="5">
        <v>8510.9500000000007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28904.89</v>
      </c>
      <c r="B16" s="6">
        <v>3212</v>
      </c>
      <c r="C16" s="35" t="s">
        <v>10</v>
      </c>
      <c r="D16" s="36"/>
      <c r="E16" s="37"/>
    </row>
    <row r="17" spans="1:5" x14ac:dyDescent="0.25">
      <c r="A17" s="5">
        <v>38620</v>
      </c>
      <c r="B17" s="6">
        <v>3214</v>
      </c>
      <c r="C17" s="35" t="s">
        <v>11</v>
      </c>
      <c r="D17" s="36"/>
      <c r="E17" s="37"/>
    </row>
    <row r="18" spans="1:5" hidden="1" x14ac:dyDescent="0.25">
      <c r="A18" s="5"/>
      <c r="B18" s="6">
        <v>3221</v>
      </c>
      <c r="C18" s="10" t="s">
        <v>12</v>
      </c>
      <c r="D18" s="11"/>
      <c r="E18" s="12"/>
    </row>
    <row r="19" spans="1:5" hidden="1" x14ac:dyDescent="0.25">
      <c r="A19" s="5"/>
      <c r="B19" s="6">
        <v>3224</v>
      </c>
      <c r="C19" s="10" t="s">
        <v>61</v>
      </c>
      <c r="D19" s="11"/>
      <c r="E19" s="12"/>
    </row>
    <row r="20" spans="1:5" hidden="1" x14ac:dyDescent="0.25">
      <c r="A20" s="5"/>
      <c r="B20" s="6">
        <v>3231</v>
      </c>
      <c r="C20" s="7" t="s">
        <v>152</v>
      </c>
      <c r="D20" s="8"/>
      <c r="E20" s="9"/>
    </row>
    <row r="21" spans="1:5" hidden="1" x14ac:dyDescent="0.25">
      <c r="A21" s="5"/>
      <c r="B21" s="6">
        <v>3239</v>
      </c>
      <c r="C21" s="35" t="s">
        <v>13</v>
      </c>
      <c r="D21" s="36"/>
      <c r="E21" s="37"/>
    </row>
    <row r="22" spans="1:5" x14ac:dyDescent="0.25">
      <c r="A22" s="5">
        <v>2071.46</v>
      </c>
      <c r="B22" s="6">
        <v>3241</v>
      </c>
      <c r="C22" s="38" t="s">
        <v>14</v>
      </c>
      <c r="D22" s="39"/>
      <c r="E22" s="40"/>
    </row>
    <row r="23" spans="1:5" x14ac:dyDescent="0.25">
      <c r="A23" s="5">
        <v>1426.84</v>
      </c>
      <c r="B23" s="6">
        <v>3291</v>
      </c>
      <c r="C23" s="35" t="s">
        <v>15</v>
      </c>
      <c r="D23" s="36"/>
      <c r="E23" s="37"/>
    </row>
    <row r="24" spans="1:5" hidden="1" x14ac:dyDescent="0.25">
      <c r="A24" s="5"/>
      <c r="B24" s="6">
        <v>3293</v>
      </c>
      <c r="C24" s="10" t="s">
        <v>16</v>
      </c>
      <c r="D24" s="11"/>
      <c r="E24" s="12"/>
    </row>
    <row r="25" spans="1:5" hidden="1" x14ac:dyDescent="0.25">
      <c r="A25" s="5"/>
      <c r="B25" s="6">
        <v>3295</v>
      </c>
      <c r="C25" s="35" t="s">
        <v>17</v>
      </c>
      <c r="D25" s="36"/>
      <c r="E25" s="37"/>
    </row>
    <row r="26" spans="1:5" hidden="1" x14ac:dyDescent="0.25"/>
    <row r="27" spans="1:5" x14ac:dyDescent="0.25">
      <c r="A27" s="13">
        <f>SUM(A11:A26)</f>
        <v>1418470.8399999996</v>
      </c>
      <c r="B27" s="41" t="s">
        <v>171</v>
      </c>
      <c r="C27" s="42"/>
      <c r="D27" s="42"/>
      <c r="E27" s="43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customHeight="1" x14ac:dyDescent="0.25">
      <c r="A31" s="22" t="s">
        <v>90</v>
      </c>
      <c r="B31" s="16" t="s">
        <v>23</v>
      </c>
      <c r="C31" s="16" t="s">
        <v>23</v>
      </c>
      <c r="D31" s="17">
        <v>72.069999999999993</v>
      </c>
      <c r="E31" s="24" t="s">
        <v>24</v>
      </c>
    </row>
    <row r="32" spans="1:5" ht="54.95" customHeight="1" x14ac:dyDescent="0.25">
      <c r="A32" s="22" t="s">
        <v>25</v>
      </c>
      <c r="B32" s="16" t="s">
        <v>23</v>
      </c>
      <c r="C32" s="16" t="s">
        <v>23</v>
      </c>
      <c r="D32" s="17">
        <v>72.069999999999993</v>
      </c>
      <c r="E32" s="24" t="s">
        <v>24</v>
      </c>
    </row>
    <row r="33" spans="1:5" ht="54.95" customHeight="1" x14ac:dyDescent="0.25">
      <c r="A33" s="22" t="s">
        <v>37</v>
      </c>
      <c r="B33" s="16" t="s">
        <v>23</v>
      </c>
      <c r="C33" s="16" t="s">
        <v>23</v>
      </c>
      <c r="D33" s="17">
        <v>144.1</v>
      </c>
      <c r="E33" s="24" t="s">
        <v>24</v>
      </c>
    </row>
    <row r="34" spans="1:5" ht="54.95" customHeight="1" x14ac:dyDescent="0.25">
      <c r="A34" s="22" t="s">
        <v>295</v>
      </c>
      <c r="B34" s="16" t="s">
        <v>23</v>
      </c>
      <c r="C34" s="16" t="s">
        <v>23</v>
      </c>
      <c r="D34" s="17">
        <v>69.349999999999994</v>
      </c>
      <c r="E34" s="24" t="s">
        <v>24</v>
      </c>
    </row>
    <row r="35" spans="1:5" ht="54.95" customHeight="1" x14ac:dyDescent="0.25">
      <c r="A35" s="22" t="s">
        <v>296</v>
      </c>
      <c r="B35" s="16" t="s">
        <v>23</v>
      </c>
      <c r="C35" s="16" t="s">
        <v>23</v>
      </c>
      <c r="D35" s="17">
        <v>74.66</v>
      </c>
      <c r="E35" s="24" t="s">
        <v>24</v>
      </c>
    </row>
    <row r="36" spans="1:5" ht="54.95" customHeight="1" x14ac:dyDescent="0.25">
      <c r="A36" s="22" t="s">
        <v>91</v>
      </c>
      <c r="B36" s="16" t="s">
        <v>23</v>
      </c>
      <c r="C36" s="16" t="s">
        <v>23</v>
      </c>
      <c r="D36" s="17">
        <v>69.349999999999994</v>
      </c>
      <c r="E36" s="24" t="s">
        <v>24</v>
      </c>
    </row>
    <row r="37" spans="1:5" ht="54.95" hidden="1" customHeight="1" x14ac:dyDescent="0.25">
      <c r="A37" s="22" t="s">
        <v>92</v>
      </c>
      <c r="B37" s="16" t="s">
        <v>23</v>
      </c>
      <c r="C37" s="16" t="s">
        <v>23</v>
      </c>
      <c r="D37" s="17"/>
      <c r="E37" s="24" t="s">
        <v>24</v>
      </c>
    </row>
    <row r="38" spans="1:5" ht="54.95" customHeight="1" x14ac:dyDescent="0.25">
      <c r="A38" s="22" t="s">
        <v>277</v>
      </c>
      <c r="B38" s="16" t="s">
        <v>23</v>
      </c>
      <c r="C38" s="16" t="s">
        <v>23</v>
      </c>
      <c r="D38" s="17">
        <v>77.55</v>
      </c>
      <c r="E38" s="24" t="s">
        <v>24</v>
      </c>
    </row>
    <row r="39" spans="1:5" ht="54.95" customHeight="1" x14ac:dyDescent="0.25">
      <c r="A39" s="22" t="s">
        <v>38</v>
      </c>
      <c r="B39" s="16" t="s">
        <v>23</v>
      </c>
      <c r="C39" s="16" t="s">
        <v>23</v>
      </c>
      <c r="D39" s="17">
        <v>69.349999999999994</v>
      </c>
      <c r="E39" s="24" t="s">
        <v>24</v>
      </c>
    </row>
    <row r="40" spans="1:5" ht="54.95" customHeight="1" x14ac:dyDescent="0.25">
      <c r="A40" s="22" t="s">
        <v>187</v>
      </c>
      <c r="B40" s="16" t="s">
        <v>23</v>
      </c>
      <c r="C40" s="16" t="s">
        <v>23</v>
      </c>
      <c r="D40" s="17">
        <v>71.12</v>
      </c>
      <c r="E40" s="24" t="s">
        <v>24</v>
      </c>
    </row>
    <row r="41" spans="1:5" ht="54.95" customHeight="1" x14ac:dyDescent="0.25">
      <c r="A41" s="22" t="s">
        <v>126</v>
      </c>
      <c r="B41" s="16" t="s">
        <v>23</v>
      </c>
      <c r="C41" s="16" t="s">
        <v>23</v>
      </c>
      <c r="D41" s="17">
        <v>466.49</v>
      </c>
      <c r="E41" s="24" t="s">
        <v>24</v>
      </c>
    </row>
    <row r="42" spans="1:5" ht="54.95" customHeight="1" x14ac:dyDescent="0.25">
      <c r="A42" s="22" t="s">
        <v>127</v>
      </c>
      <c r="B42" s="16" t="s">
        <v>23</v>
      </c>
      <c r="C42" s="16" t="s">
        <v>23</v>
      </c>
      <c r="D42" s="17">
        <v>72.069999999999993</v>
      </c>
      <c r="E42" s="24" t="s">
        <v>24</v>
      </c>
    </row>
    <row r="43" spans="1:5" ht="54.95" customHeight="1" x14ac:dyDescent="0.25">
      <c r="A43" s="22" t="s">
        <v>39</v>
      </c>
      <c r="B43" s="16" t="s">
        <v>23</v>
      </c>
      <c r="C43" s="16" t="s">
        <v>23</v>
      </c>
      <c r="D43" s="17">
        <v>138.69999999999999</v>
      </c>
      <c r="E43" s="24" t="s">
        <v>24</v>
      </c>
    </row>
    <row r="44" spans="1:5" ht="54.95" hidden="1" customHeight="1" x14ac:dyDescent="0.25">
      <c r="A44" s="22" t="s">
        <v>274</v>
      </c>
      <c r="B44" s="16" t="s">
        <v>23</v>
      </c>
      <c r="C44" s="16" t="s">
        <v>23</v>
      </c>
      <c r="D44" s="17"/>
      <c r="E44" s="24" t="s">
        <v>24</v>
      </c>
    </row>
    <row r="45" spans="1:5" ht="54.95" customHeight="1" x14ac:dyDescent="0.25">
      <c r="A45" s="22" t="s">
        <v>93</v>
      </c>
      <c r="B45" s="16" t="s">
        <v>23</v>
      </c>
      <c r="C45" s="16" t="s">
        <v>23</v>
      </c>
      <c r="D45" s="17">
        <v>69.349999999999994</v>
      </c>
      <c r="E45" s="24" t="s">
        <v>24</v>
      </c>
    </row>
    <row r="46" spans="1:5" ht="54.95" hidden="1" customHeight="1" x14ac:dyDescent="0.25">
      <c r="A46" s="22" t="s">
        <v>64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128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26</v>
      </c>
      <c r="B48" s="16" t="s">
        <v>23</v>
      </c>
      <c r="C48" s="16" t="s">
        <v>23</v>
      </c>
      <c r="D48" s="17"/>
      <c r="E48" s="24" t="s">
        <v>24</v>
      </c>
    </row>
    <row r="49" spans="1:5" ht="54.95" customHeight="1" x14ac:dyDescent="0.25">
      <c r="A49" s="22" t="s">
        <v>154</v>
      </c>
      <c r="B49" s="16" t="s">
        <v>23</v>
      </c>
      <c r="C49" s="16" t="s">
        <v>23</v>
      </c>
      <c r="D49" s="17">
        <v>69.349999999999994</v>
      </c>
      <c r="E49" s="24" t="s">
        <v>24</v>
      </c>
    </row>
    <row r="50" spans="1:5" ht="54.95" hidden="1" customHeight="1" x14ac:dyDescent="0.25">
      <c r="A50" s="22" t="s">
        <v>94</v>
      </c>
      <c r="B50" s="16" t="s">
        <v>23</v>
      </c>
      <c r="C50" s="16" t="s">
        <v>23</v>
      </c>
      <c r="D50" s="17"/>
      <c r="E50" s="24" t="s">
        <v>24</v>
      </c>
    </row>
    <row r="51" spans="1:5" ht="54.95" customHeight="1" x14ac:dyDescent="0.25">
      <c r="A51" s="22" t="s">
        <v>40</v>
      </c>
      <c r="B51" s="16" t="s">
        <v>23</v>
      </c>
      <c r="C51" s="16" t="s">
        <v>23</v>
      </c>
      <c r="D51" s="17">
        <v>69.349999999999994</v>
      </c>
      <c r="E51" s="24" t="s">
        <v>24</v>
      </c>
    </row>
    <row r="52" spans="1:5" ht="54.95" customHeight="1" x14ac:dyDescent="0.25">
      <c r="A52" s="22" t="s">
        <v>210</v>
      </c>
      <c r="B52" s="16" t="s">
        <v>23</v>
      </c>
      <c r="C52" s="16" t="s">
        <v>23</v>
      </c>
      <c r="D52" s="17">
        <v>1049.5999999999999</v>
      </c>
      <c r="E52" s="24" t="s">
        <v>24</v>
      </c>
    </row>
    <row r="53" spans="1:5" ht="54.95" hidden="1" customHeight="1" x14ac:dyDescent="0.25">
      <c r="A53" s="22" t="s">
        <v>95</v>
      </c>
      <c r="B53" s="16" t="s">
        <v>23</v>
      </c>
      <c r="C53" s="16" t="s">
        <v>23</v>
      </c>
      <c r="D53" s="17"/>
      <c r="E53" s="24" t="s">
        <v>24</v>
      </c>
    </row>
    <row r="54" spans="1:5" ht="54.95" customHeight="1" x14ac:dyDescent="0.25">
      <c r="A54" s="22" t="s">
        <v>275</v>
      </c>
      <c r="B54" s="16" t="s">
        <v>23</v>
      </c>
      <c r="C54" s="16" t="s">
        <v>23</v>
      </c>
      <c r="D54" s="17">
        <v>69.349999999999994</v>
      </c>
      <c r="E54" s="24" t="s">
        <v>24</v>
      </c>
    </row>
    <row r="55" spans="1:5" ht="54.95" hidden="1" customHeight="1" x14ac:dyDescent="0.25">
      <c r="A55" s="22" t="s">
        <v>27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96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97</v>
      </c>
      <c r="B57" s="16" t="s">
        <v>23</v>
      </c>
      <c r="C57" s="16" t="s">
        <v>23</v>
      </c>
      <c r="D57" s="17"/>
      <c r="E57" s="24" t="s">
        <v>24</v>
      </c>
    </row>
    <row r="58" spans="1:5" ht="54.95" customHeight="1" x14ac:dyDescent="0.25">
      <c r="A58" s="22" t="s">
        <v>175</v>
      </c>
      <c r="B58" s="16" t="s">
        <v>23</v>
      </c>
      <c r="C58" s="16" t="s">
        <v>23</v>
      </c>
      <c r="D58" s="17">
        <v>223.97</v>
      </c>
      <c r="E58" s="24" t="s">
        <v>24</v>
      </c>
    </row>
    <row r="59" spans="1:5" ht="54.95" hidden="1" customHeight="1" x14ac:dyDescent="0.25">
      <c r="A59" s="22" t="s">
        <v>66</v>
      </c>
      <c r="B59" s="16" t="s">
        <v>23</v>
      </c>
      <c r="C59" s="16" t="s">
        <v>23</v>
      </c>
      <c r="D59" s="17"/>
      <c r="E59" s="24" t="s">
        <v>24</v>
      </c>
    </row>
    <row r="60" spans="1:5" ht="54.95" customHeight="1" x14ac:dyDescent="0.25">
      <c r="A60" s="22" t="s">
        <v>163</v>
      </c>
      <c r="B60" s="16" t="s">
        <v>23</v>
      </c>
      <c r="C60" s="16" t="s">
        <v>23</v>
      </c>
      <c r="D60" s="17">
        <v>69.349999999999994</v>
      </c>
      <c r="E60" s="24" t="s">
        <v>24</v>
      </c>
    </row>
    <row r="61" spans="1:5" ht="54.95" customHeight="1" x14ac:dyDescent="0.25">
      <c r="A61" s="22" t="s">
        <v>67</v>
      </c>
      <c r="B61" s="16" t="s">
        <v>23</v>
      </c>
      <c r="C61" s="16" t="s">
        <v>23</v>
      </c>
      <c r="D61" s="17">
        <v>67.66</v>
      </c>
      <c r="E61" s="24" t="s">
        <v>24</v>
      </c>
    </row>
    <row r="62" spans="1:5" ht="54.95" customHeight="1" x14ac:dyDescent="0.25">
      <c r="A62" s="22" t="s">
        <v>130</v>
      </c>
      <c r="B62" s="16" t="s">
        <v>23</v>
      </c>
      <c r="C62" s="16" t="s">
        <v>23</v>
      </c>
      <c r="D62" s="17">
        <v>466.49</v>
      </c>
      <c r="E62" s="24" t="s">
        <v>24</v>
      </c>
    </row>
    <row r="63" spans="1:5" ht="54.95" customHeight="1" x14ac:dyDescent="0.25">
      <c r="A63" s="22" t="s">
        <v>41</v>
      </c>
      <c r="B63" s="16" t="s">
        <v>23</v>
      </c>
      <c r="C63" s="16" t="s">
        <v>23</v>
      </c>
      <c r="D63" s="17">
        <v>69.349999999999994</v>
      </c>
      <c r="E63" s="24" t="s">
        <v>24</v>
      </c>
    </row>
    <row r="64" spans="1:5" ht="54.95" customHeight="1" x14ac:dyDescent="0.25">
      <c r="A64" s="22" t="s">
        <v>68</v>
      </c>
      <c r="B64" s="16" t="s">
        <v>23</v>
      </c>
      <c r="C64" s="16" t="s">
        <v>23</v>
      </c>
      <c r="D64" s="17">
        <v>69.349999999999994</v>
      </c>
      <c r="E64" s="24" t="s">
        <v>24</v>
      </c>
    </row>
    <row r="65" spans="1:5" ht="54.95" hidden="1" customHeight="1" x14ac:dyDescent="0.25">
      <c r="A65" s="22" t="s">
        <v>69</v>
      </c>
      <c r="B65" s="16" t="s">
        <v>23</v>
      </c>
      <c r="C65" s="16" t="s">
        <v>23</v>
      </c>
      <c r="D65" s="17"/>
      <c r="E65" s="24" t="s">
        <v>24</v>
      </c>
    </row>
    <row r="66" spans="1:5" ht="54.95" customHeight="1" x14ac:dyDescent="0.25">
      <c r="A66" s="22" t="s">
        <v>276</v>
      </c>
      <c r="B66" s="16" t="s">
        <v>23</v>
      </c>
      <c r="C66" s="16" t="s">
        <v>23</v>
      </c>
      <c r="D66" s="17">
        <v>69.349999999999994</v>
      </c>
      <c r="E66" s="24" t="s">
        <v>24</v>
      </c>
    </row>
    <row r="67" spans="1:5" ht="54.95" customHeight="1" x14ac:dyDescent="0.25">
      <c r="A67" s="22" t="s">
        <v>297</v>
      </c>
      <c r="B67" s="16" t="s">
        <v>23</v>
      </c>
      <c r="C67" s="16" t="s">
        <v>23</v>
      </c>
      <c r="D67" s="17">
        <v>117</v>
      </c>
      <c r="E67" s="24" t="s">
        <v>24</v>
      </c>
    </row>
    <row r="68" spans="1:5" ht="54.95" customHeight="1" x14ac:dyDescent="0.25">
      <c r="A68" s="22" t="s">
        <v>131</v>
      </c>
      <c r="B68" s="16" t="s">
        <v>23</v>
      </c>
      <c r="C68" s="16" t="s">
        <v>23</v>
      </c>
      <c r="D68" s="17">
        <v>524.79999999999995</v>
      </c>
      <c r="E68" s="24" t="s">
        <v>24</v>
      </c>
    </row>
    <row r="69" spans="1:5" ht="54.95" customHeight="1" x14ac:dyDescent="0.25">
      <c r="A69" s="22" t="s">
        <v>132</v>
      </c>
      <c r="B69" s="16" t="s">
        <v>23</v>
      </c>
      <c r="C69" s="16" t="s">
        <v>23</v>
      </c>
      <c r="D69" s="17">
        <v>69.349999999999994</v>
      </c>
      <c r="E69" s="24" t="s">
        <v>24</v>
      </c>
    </row>
    <row r="70" spans="1:5" ht="54.95" hidden="1" customHeight="1" x14ac:dyDescent="0.25">
      <c r="A70" s="22" t="s">
        <v>278</v>
      </c>
      <c r="B70" s="16" t="s">
        <v>23</v>
      </c>
      <c r="C70" s="16" t="s">
        <v>23</v>
      </c>
      <c r="D70" s="17"/>
      <c r="E70" s="24" t="s">
        <v>24</v>
      </c>
    </row>
    <row r="71" spans="1:5" ht="54.95" customHeight="1" x14ac:dyDescent="0.25">
      <c r="A71" s="22" t="s">
        <v>43</v>
      </c>
      <c r="B71" s="16" t="s">
        <v>23</v>
      </c>
      <c r="C71" s="16" t="s">
        <v>23</v>
      </c>
      <c r="D71" s="17">
        <v>69.349999999999994</v>
      </c>
      <c r="E71" s="24" t="s">
        <v>24</v>
      </c>
    </row>
    <row r="72" spans="1:5" ht="54.95" customHeight="1" x14ac:dyDescent="0.25">
      <c r="A72" s="22" t="s">
        <v>288</v>
      </c>
      <c r="B72" s="16" t="s">
        <v>23</v>
      </c>
      <c r="C72" s="16" t="s">
        <v>23</v>
      </c>
      <c r="D72" s="17">
        <v>787.2</v>
      </c>
      <c r="E72" s="24" t="s">
        <v>24</v>
      </c>
    </row>
    <row r="73" spans="1:5" ht="54.95" customHeight="1" x14ac:dyDescent="0.25">
      <c r="A73" s="22" t="s">
        <v>133</v>
      </c>
      <c r="B73" s="16" t="s">
        <v>23</v>
      </c>
      <c r="C73" s="16" t="s">
        <v>23</v>
      </c>
      <c r="D73" s="17">
        <v>69.349999999999994</v>
      </c>
      <c r="E73" s="24" t="s">
        <v>24</v>
      </c>
    </row>
    <row r="74" spans="1:5" ht="54.95" hidden="1" customHeight="1" x14ac:dyDescent="0.25">
      <c r="A74" s="22" t="s">
        <v>134</v>
      </c>
      <c r="B74" s="16" t="s">
        <v>23</v>
      </c>
      <c r="C74" s="16" t="s">
        <v>23</v>
      </c>
      <c r="D74" s="17"/>
      <c r="E74" s="24" t="s">
        <v>24</v>
      </c>
    </row>
    <row r="75" spans="1:5" ht="54.95" customHeight="1" x14ac:dyDescent="0.25">
      <c r="A75" s="22" t="s">
        <v>135</v>
      </c>
      <c r="B75" s="16" t="s">
        <v>23</v>
      </c>
      <c r="C75" s="16" t="s">
        <v>23</v>
      </c>
      <c r="D75" s="17">
        <v>233.24</v>
      </c>
      <c r="E75" s="24" t="s">
        <v>24</v>
      </c>
    </row>
    <row r="76" spans="1:5" ht="54.95" customHeight="1" x14ac:dyDescent="0.25">
      <c r="A76" s="22" t="s">
        <v>71</v>
      </c>
      <c r="B76" s="16" t="s">
        <v>23</v>
      </c>
      <c r="C76" s="16" t="s">
        <v>23</v>
      </c>
      <c r="D76" s="17">
        <v>138.72</v>
      </c>
      <c r="E76" s="24" t="s">
        <v>24</v>
      </c>
    </row>
    <row r="77" spans="1:5" ht="54.95" hidden="1" customHeight="1" x14ac:dyDescent="0.25">
      <c r="A77" s="22" t="s">
        <v>136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98</v>
      </c>
      <c r="B78" s="16" t="s">
        <v>23</v>
      </c>
      <c r="C78" s="16" t="s">
        <v>23</v>
      </c>
      <c r="D78" s="17"/>
      <c r="E78" s="24" t="s">
        <v>24</v>
      </c>
    </row>
    <row r="79" spans="1:5" ht="54.95" customHeight="1" x14ac:dyDescent="0.25">
      <c r="A79" s="22" t="s">
        <v>137</v>
      </c>
      <c r="B79" s="16" t="s">
        <v>23</v>
      </c>
      <c r="C79" s="16" t="s">
        <v>23</v>
      </c>
      <c r="D79" s="17">
        <v>69.349999999999994</v>
      </c>
      <c r="E79" s="24" t="s">
        <v>24</v>
      </c>
    </row>
    <row r="80" spans="1:5" ht="54.95" hidden="1" customHeight="1" x14ac:dyDescent="0.25">
      <c r="A80" s="22" t="s">
        <v>99</v>
      </c>
      <c r="B80" s="16" t="s">
        <v>23</v>
      </c>
      <c r="C80" s="16" t="s">
        <v>23</v>
      </c>
      <c r="D80" s="17"/>
      <c r="E80" s="24" t="s">
        <v>24</v>
      </c>
    </row>
    <row r="81" spans="1:5" ht="54.95" customHeight="1" x14ac:dyDescent="0.25">
      <c r="A81" s="22" t="s">
        <v>44</v>
      </c>
      <c r="B81" s="16" t="s">
        <v>23</v>
      </c>
      <c r="C81" s="16" t="s">
        <v>23</v>
      </c>
      <c r="D81" s="17">
        <v>144.1</v>
      </c>
      <c r="E81" s="24" t="s">
        <v>24</v>
      </c>
    </row>
    <row r="82" spans="1:5" ht="54.95" hidden="1" customHeight="1" x14ac:dyDescent="0.25">
      <c r="A82" s="22" t="s">
        <v>138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164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279</v>
      </c>
      <c r="B84" s="16" t="s">
        <v>23</v>
      </c>
      <c r="C84" s="16" t="s">
        <v>23</v>
      </c>
      <c r="D84" s="17"/>
      <c r="E84" s="24" t="s">
        <v>24</v>
      </c>
    </row>
    <row r="85" spans="1:5" ht="54.95" customHeight="1" x14ac:dyDescent="0.25">
      <c r="A85" s="22" t="s">
        <v>29</v>
      </c>
      <c r="B85" s="16" t="s">
        <v>23</v>
      </c>
      <c r="C85" s="16" t="s">
        <v>23</v>
      </c>
      <c r="D85" s="17">
        <v>466.49</v>
      </c>
      <c r="E85" s="24" t="s">
        <v>24</v>
      </c>
    </row>
    <row r="86" spans="1:5" ht="54.95" customHeight="1" x14ac:dyDescent="0.25">
      <c r="A86" s="22" t="s">
        <v>139</v>
      </c>
      <c r="B86" s="16" t="s">
        <v>23</v>
      </c>
      <c r="C86" s="16" t="s">
        <v>23</v>
      </c>
      <c r="D86" s="17">
        <v>141.36000000000001</v>
      </c>
      <c r="E86" s="24" t="s">
        <v>24</v>
      </c>
    </row>
    <row r="87" spans="1:5" ht="54.95" customHeight="1" x14ac:dyDescent="0.25">
      <c r="A87" s="22" t="s">
        <v>158</v>
      </c>
      <c r="B87" s="16" t="s">
        <v>23</v>
      </c>
      <c r="C87" s="16" t="s">
        <v>23</v>
      </c>
      <c r="D87" s="17">
        <v>99.07</v>
      </c>
      <c r="E87" s="24" t="s">
        <v>24</v>
      </c>
    </row>
    <row r="88" spans="1:5" ht="54.95" customHeight="1" x14ac:dyDescent="0.25">
      <c r="A88" s="22" t="s">
        <v>298</v>
      </c>
      <c r="B88" s="16" t="s">
        <v>23</v>
      </c>
      <c r="C88" s="16" t="s">
        <v>23</v>
      </c>
      <c r="D88" s="17">
        <v>232.67</v>
      </c>
      <c r="E88" s="24" t="s">
        <v>24</v>
      </c>
    </row>
    <row r="89" spans="1:5" ht="54.95" hidden="1" customHeight="1" x14ac:dyDescent="0.25">
      <c r="A89" s="22" t="s">
        <v>100</v>
      </c>
      <c r="B89" s="16" t="s">
        <v>23</v>
      </c>
      <c r="C89" s="16" t="s">
        <v>23</v>
      </c>
      <c r="D89" s="17"/>
      <c r="E89" s="24" t="s">
        <v>24</v>
      </c>
    </row>
    <row r="90" spans="1:5" ht="54.95" hidden="1" customHeight="1" x14ac:dyDescent="0.25">
      <c r="A90" s="22" t="s">
        <v>74</v>
      </c>
      <c r="B90" s="16" t="s">
        <v>23</v>
      </c>
      <c r="C90" s="16" t="s">
        <v>23</v>
      </c>
      <c r="D90" s="17"/>
      <c r="E90" s="24" t="s">
        <v>24</v>
      </c>
    </row>
    <row r="91" spans="1:5" ht="54.95" customHeight="1" x14ac:dyDescent="0.25">
      <c r="A91" s="22" t="s">
        <v>280</v>
      </c>
      <c r="B91" s="16" t="s">
        <v>23</v>
      </c>
      <c r="C91" s="16" t="s">
        <v>23</v>
      </c>
      <c r="D91" s="17">
        <v>1246.4000000000001</v>
      </c>
      <c r="E91" s="24" t="s">
        <v>24</v>
      </c>
    </row>
    <row r="92" spans="1:5" ht="54.95" hidden="1" customHeight="1" x14ac:dyDescent="0.25">
      <c r="A92" s="22" t="s">
        <v>101</v>
      </c>
      <c r="B92" s="16" t="s">
        <v>23</v>
      </c>
      <c r="C92" s="16" t="s">
        <v>23</v>
      </c>
      <c r="D92" s="17"/>
      <c r="E92" s="24" t="s">
        <v>24</v>
      </c>
    </row>
    <row r="93" spans="1:5" ht="54.95" hidden="1" customHeight="1" x14ac:dyDescent="0.25">
      <c r="A93" s="22" t="s">
        <v>46</v>
      </c>
      <c r="B93" s="16" t="s">
        <v>23</v>
      </c>
      <c r="C93" s="16" t="s">
        <v>23</v>
      </c>
      <c r="D93" s="17"/>
      <c r="E93" s="24" t="s">
        <v>24</v>
      </c>
    </row>
    <row r="94" spans="1:5" ht="54.95" customHeight="1" x14ac:dyDescent="0.25">
      <c r="A94" s="22" t="s">
        <v>75</v>
      </c>
      <c r="B94" s="16" t="s">
        <v>23</v>
      </c>
      <c r="C94" s="16" t="s">
        <v>23</v>
      </c>
      <c r="D94" s="17">
        <v>102.93</v>
      </c>
      <c r="E94" s="24" t="s">
        <v>24</v>
      </c>
    </row>
    <row r="95" spans="1:5" ht="54.95" hidden="1" customHeight="1" x14ac:dyDescent="0.25">
      <c r="A95" s="22" t="s">
        <v>47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166</v>
      </c>
      <c r="B96" s="16" t="s">
        <v>23</v>
      </c>
      <c r="C96" s="16" t="s">
        <v>23</v>
      </c>
      <c r="D96" s="17"/>
      <c r="E96" s="24" t="s">
        <v>24</v>
      </c>
    </row>
    <row r="97" spans="1:5" ht="54.95" customHeight="1" x14ac:dyDescent="0.25">
      <c r="A97" s="22" t="s">
        <v>76</v>
      </c>
      <c r="B97" s="16" t="s">
        <v>23</v>
      </c>
      <c r="C97" s="16" t="s">
        <v>23</v>
      </c>
      <c r="D97" s="17">
        <v>72.069999999999993</v>
      </c>
      <c r="E97" s="24" t="s">
        <v>24</v>
      </c>
    </row>
    <row r="98" spans="1:5" ht="54.95" hidden="1" customHeight="1" x14ac:dyDescent="0.25">
      <c r="A98" s="22" t="s">
        <v>141</v>
      </c>
      <c r="B98" s="16" t="s">
        <v>23</v>
      </c>
      <c r="C98" s="16" t="s">
        <v>23</v>
      </c>
      <c r="D98" s="17"/>
      <c r="E98" s="24" t="s">
        <v>24</v>
      </c>
    </row>
    <row r="99" spans="1:5" ht="54.95" customHeight="1" x14ac:dyDescent="0.25">
      <c r="A99" s="22" t="s">
        <v>102</v>
      </c>
      <c r="B99" s="16" t="s">
        <v>23</v>
      </c>
      <c r="C99" s="16" t="s">
        <v>23</v>
      </c>
      <c r="D99" s="17">
        <v>1297.42</v>
      </c>
      <c r="E99" s="24" t="s">
        <v>24</v>
      </c>
    </row>
    <row r="100" spans="1:5" ht="54.95" hidden="1" customHeight="1" x14ac:dyDescent="0.25">
      <c r="A100" s="22" t="s">
        <v>103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2" t="s">
        <v>104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2" t="s">
        <v>77</v>
      </c>
      <c r="B102" s="16" t="s">
        <v>23</v>
      </c>
      <c r="C102" s="16" t="s">
        <v>23</v>
      </c>
      <c r="D102" s="17"/>
      <c r="E102" s="24" t="s">
        <v>24</v>
      </c>
    </row>
    <row r="103" spans="1:5" ht="54.95" customHeight="1" x14ac:dyDescent="0.25">
      <c r="A103" s="22" t="s">
        <v>78</v>
      </c>
      <c r="B103" s="16" t="s">
        <v>23</v>
      </c>
      <c r="C103" s="16" t="s">
        <v>23</v>
      </c>
      <c r="D103" s="17">
        <v>168.43</v>
      </c>
      <c r="E103" s="24" t="s">
        <v>24</v>
      </c>
    </row>
    <row r="104" spans="1:5" ht="54.95" hidden="1" customHeight="1" x14ac:dyDescent="0.25">
      <c r="A104" s="22" t="s">
        <v>105</v>
      </c>
      <c r="B104" s="16" t="s">
        <v>23</v>
      </c>
      <c r="C104" s="16" t="s">
        <v>23</v>
      </c>
      <c r="D104" s="17"/>
      <c r="E104" s="24" t="s">
        <v>24</v>
      </c>
    </row>
    <row r="105" spans="1:5" ht="54.95" customHeight="1" x14ac:dyDescent="0.25">
      <c r="A105" s="22" t="s">
        <v>179</v>
      </c>
      <c r="B105" s="16" t="s">
        <v>23</v>
      </c>
      <c r="C105" s="16" t="s">
        <v>23</v>
      </c>
      <c r="D105" s="17">
        <v>1348.44</v>
      </c>
      <c r="E105" s="24" t="s">
        <v>24</v>
      </c>
    </row>
    <row r="106" spans="1:5" ht="54.95" customHeight="1" x14ac:dyDescent="0.25">
      <c r="A106" s="22" t="s">
        <v>194</v>
      </c>
      <c r="B106" s="16" t="s">
        <v>23</v>
      </c>
      <c r="C106" s="16" t="s">
        <v>23</v>
      </c>
      <c r="D106" s="17">
        <v>1348.44</v>
      </c>
      <c r="E106" s="24" t="s">
        <v>24</v>
      </c>
    </row>
    <row r="107" spans="1:5" ht="54.95" hidden="1" customHeight="1" x14ac:dyDescent="0.25">
      <c r="A107" s="22" t="s">
        <v>79</v>
      </c>
      <c r="B107" s="16" t="s">
        <v>23</v>
      </c>
      <c r="C107" s="16" t="s">
        <v>23</v>
      </c>
      <c r="D107" s="17"/>
      <c r="E107" s="24" t="s">
        <v>24</v>
      </c>
    </row>
    <row r="108" spans="1:5" ht="54.95" customHeight="1" x14ac:dyDescent="0.25">
      <c r="A108" s="22" t="s">
        <v>106</v>
      </c>
      <c r="B108" s="16" t="s">
        <v>23</v>
      </c>
      <c r="C108" s="16" t="s">
        <v>23</v>
      </c>
      <c r="D108" s="17">
        <v>1297.42</v>
      </c>
      <c r="E108" s="24" t="s">
        <v>24</v>
      </c>
    </row>
    <row r="109" spans="1:5" ht="54.95" customHeight="1" x14ac:dyDescent="0.25">
      <c r="A109" s="22" t="s">
        <v>143</v>
      </c>
      <c r="B109" s="16" t="s">
        <v>23</v>
      </c>
      <c r="C109" s="16" t="s">
        <v>23</v>
      </c>
      <c r="D109" s="17">
        <v>1749.33</v>
      </c>
      <c r="E109" s="24" t="s">
        <v>24</v>
      </c>
    </row>
    <row r="110" spans="1:5" ht="54.95" customHeight="1" x14ac:dyDescent="0.25">
      <c r="A110" s="22" t="s">
        <v>30</v>
      </c>
      <c r="B110" s="16" t="s">
        <v>23</v>
      </c>
      <c r="C110" s="16" t="s">
        <v>23</v>
      </c>
      <c r="D110" s="17">
        <v>87.47</v>
      </c>
      <c r="E110" s="24" t="s">
        <v>24</v>
      </c>
    </row>
    <row r="111" spans="1:5" ht="54.95" customHeight="1" x14ac:dyDescent="0.25">
      <c r="A111" s="22" t="s">
        <v>299</v>
      </c>
      <c r="B111" s="16" t="s">
        <v>23</v>
      </c>
      <c r="C111" s="16" t="s">
        <v>23</v>
      </c>
      <c r="D111" s="17">
        <v>74.66</v>
      </c>
      <c r="E111" s="24" t="s">
        <v>24</v>
      </c>
    </row>
    <row r="112" spans="1:5" ht="54.95" customHeight="1" x14ac:dyDescent="0.25">
      <c r="A112" s="22" t="s">
        <v>216</v>
      </c>
      <c r="B112" s="16" t="s">
        <v>23</v>
      </c>
      <c r="C112" s="16" t="s">
        <v>23</v>
      </c>
      <c r="D112" s="17">
        <v>1399.47</v>
      </c>
      <c r="E112" s="24" t="s">
        <v>24</v>
      </c>
    </row>
    <row r="113" spans="1:5" ht="54.95" hidden="1" customHeight="1" x14ac:dyDescent="0.25">
      <c r="A113" s="22" t="s">
        <v>48</v>
      </c>
      <c r="B113" s="16" t="s">
        <v>23</v>
      </c>
      <c r="C113" s="16" t="s">
        <v>23</v>
      </c>
      <c r="D113" s="17"/>
      <c r="E113" s="24" t="s">
        <v>24</v>
      </c>
    </row>
    <row r="114" spans="1:5" ht="54.95" customHeight="1" x14ac:dyDescent="0.25">
      <c r="A114" s="22" t="s">
        <v>155</v>
      </c>
      <c r="B114" s="16" t="s">
        <v>23</v>
      </c>
      <c r="C114" s="16" t="s">
        <v>23</v>
      </c>
      <c r="D114" s="17">
        <v>87.47</v>
      </c>
      <c r="E114" s="24" t="s">
        <v>24</v>
      </c>
    </row>
    <row r="115" spans="1:5" ht="54.95" hidden="1" customHeight="1" x14ac:dyDescent="0.25">
      <c r="A115" s="22" t="s">
        <v>182</v>
      </c>
      <c r="B115" s="16" t="s">
        <v>23</v>
      </c>
      <c r="C115" s="16" t="s">
        <v>23</v>
      </c>
      <c r="D115" s="17"/>
      <c r="E115" s="24" t="s">
        <v>24</v>
      </c>
    </row>
    <row r="116" spans="1:5" ht="54.95" customHeight="1" x14ac:dyDescent="0.25">
      <c r="A116" s="22" t="s">
        <v>31</v>
      </c>
      <c r="B116" s="16" t="s">
        <v>23</v>
      </c>
      <c r="C116" s="16" t="s">
        <v>23</v>
      </c>
      <c r="D116" s="17">
        <v>1122.49</v>
      </c>
      <c r="E116" s="24" t="s">
        <v>24</v>
      </c>
    </row>
    <row r="117" spans="1:5" ht="54.95" customHeight="1" x14ac:dyDescent="0.25">
      <c r="A117" s="22" t="s">
        <v>49</v>
      </c>
      <c r="B117" s="16" t="s">
        <v>23</v>
      </c>
      <c r="C117" s="16" t="s">
        <v>23</v>
      </c>
      <c r="D117" s="17">
        <v>102.93</v>
      </c>
      <c r="E117" s="24" t="s">
        <v>24</v>
      </c>
    </row>
    <row r="118" spans="1:5" ht="54.95" hidden="1" customHeight="1" x14ac:dyDescent="0.25">
      <c r="A118" s="22" t="s">
        <v>80</v>
      </c>
      <c r="B118" s="16" t="s">
        <v>23</v>
      </c>
      <c r="C118" s="16" t="s">
        <v>23</v>
      </c>
      <c r="D118" s="17"/>
      <c r="E118" s="24" t="s">
        <v>24</v>
      </c>
    </row>
    <row r="119" spans="1:5" ht="54.95" hidden="1" customHeight="1" x14ac:dyDescent="0.25">
      <c r="A119" s="22" t="s">
        <v>50</v>
      </c>
      <c r="B119" s="16" t="s">
        <v>23</v>
      </c>
      <c r="C119" s="16" t="s">
        <v>23</v>
      </c>
      <c r="D119" s="17"/>
      <c r="E119" s="24" t="s">
        <v>24</v>
      </c>
    </row>
    <row r="120" spans="1:5" ht="54.95" hidden="1" customHeight="1" x14ac:dyDescent="0.25">
      <c r="A120" s="22" t="s">
        <v>144</v>
      </c>
      <c r="B120" s="16" t="s">
        <v>23</v>
      </c>
      <c r="C120" s="16" t="s">
        <v>23</v>
      </c>
      <c r="D120" s="17"/>
      <c r="E120" s="24" t="s">
        <v>24</v>
      </c>
    </row>
    <row r="121" spans="1:5" ht="54.95" hidden="1" customHeight="1" x14ac:dyDescent="0.25">
      <c r="A121" s="22" t="s">
        <v>51</v>
      </c>
      <c r="B121" s="16" t="s">
        <v>23</v>
      </c>
      <c r="C121" s="16" t="s">
        <v>23</v>
      </c>
      <c r="D121" s="17"/>
      <c r="E121" s="24" t="s">
        <v>24</v>
      </c>
    </row>
    <row r="122" spans="1:5" ht="54.95" hidden="1" customHeight="1" x14ac:dyDescent="0.25">
      <c r="A122" s="22" t="s">
        <v>81</v>
      </c>
      <c r="B122" s="16" t="s">
        <v>23</v>
      </c>
      <c r="C122" s="16" t="s">
        <v>23</v>
      </c>
      <c r="D122" s="17"/>
      <c r="E122" s="24" t="s">
        <v>24</v>
      </c>
    </row>
    <row r="123" spans="1:5" ht="54.95" hidden="1" customHeight="1" x14ac:dyDescent="0.25">
      <c r="A123" s="22" t="s">
        <v>32</v>
      </c>
      <c r="B123" s="16" t="s">
        <v>23</v>
      </c>
      <c r="C123" s="16" t="s">
        <v>23</v>
      </c>
      <c r="D123" s="17"/>
      <c r="E123" s="24" t="s">
        <v>24</v>
      </c>
    </row>
    <row r="124" spans="1:5" ht="54.95" customHeight="1" x14ac:dyDescent="0.25">
      <c r="A124" s="22" t="s">
        <v>82</v>
      </c>
      <c r="B124" s="16" t="s">
        <v>23</v>
      </c>
      <c r="C124" s="16" t="s">
        <v>23</v>
      </c>
      <c r="D124" s="17">
        <v>72.069999999999993</v>
      </c>
      <c r="E124" s="24" t="s">
        <v>24</v>
      </c>
    </row>
    <row r="125" spans="1:5" ht="33.75" x14ac:dyDescent="0.25">
      <c r="A125" s="22" t="s">
        <v>33</v>
      </c>
      <c r="B125" s="16" t="s">
        <v>23</v>
      </c>
      <c r="C125" s="16" t="s">
        <v>23</v>
      </c>
      <c r="D125" s="17">
        <v>69.349999999999994</v>
      </c>
      <c r="E125" s="24" t="s">
        <v>24</v>
      </c>
    </row>
    <row r="126" spans="1:5" ht="33.75" hidden="1" x14ac:dyDescent="0.25">
      <c r="A126" s="22" t="s">
        <v>107</v>
      </c>
      <c r="B126" s="16" t="s">
        <v>23</v>
      </c>
      <c r="C126" s="16" t="s">
        <v>23</v>
      </c>
      <c r="D126" s="17"/>
      <c r="E126" s="18" t="s">
        <v>24</v>
      </c>
    </row>
    <row r="127" spans="1:5" ht="33.75" hidden="1" x14ac:dyDescent="0.25">
      <c r="A127" s="22" t="s">
        <v>183</v>
      </c>
      <c r="B127" s="16" t="s">
        <v>23</v>
      </c>
      <c r="C127" s="16" t="s">
        <v>23</v>
      </c>
      <c r="D127" s="17"/>
      <c r="E127" s="18" t="s">
        <v>24</v>
      </c>
    </row>
    <row r="128" spans="1:5" ht="33.75" hidden="1" x14ac:dyDescent="0.25">
      <c r="A128" s="22" t="s">
        <v>108</v>
      </c>
      <c r="B128" s="16" t="s">
        <v>23</v>
      </c>
      <c r="C128" s="16" t="s">
        <v>23</v>
      </c>
      <c r="D128" s="17"/>
      <c r="E128" s="18" t="s">
        <v>24</v>
      </c>
    </row>
    <row r="129" spans="1:5" ht="33.75" hidden="1" x14ac:dyDescent="0.25">
      <c r="A129" s="22" t="s">
        <v>273</v>
      </c>
      <c r="B129" s="16" t="s">
        <v>23</v>
      </c>
      <c r="C129" s="16" t="s">
        <v>23</v>
      </c>
      <c r="D129" s="17"/>
      <c r="E129" s="18" t="s">
        <v>24</v>
      </c>
    </row>
    <row r="130" spans="1:5" ht="33.75" x14ac:dyDescent="0.25">
      <c r="A130" s="22" t="s">
        <v>52</v>
      </c>
      <c r="B130" s="16" t="s">
        <v>23</v>
      </c>
      <c r="C130" s="16" t="s">
        <v>23</v>
      </c>
      <c r="D130" s="17">
        <v>69.349999999999994</v>
      </c>
      <c r="E130" s="18" t="s">
        <v>24</v>
      </c>
    </row>
    <row r="131" spans="1:5" ht="33.75" x14ac:dyDescent="0.25">
      <c r="A131" s="22" t="s">
        <v>109</v>
      </c>
      <c r="B131" s="16" t="s">
        <v>23</v>
      </c>
      <c r="C131" s="16" t="s">
        <v>23</v>
      </c>
      <c r="D131" s="17">
        <v>1064.18</v>
      </c>
      <c r="E131" s="18" t="s">
        <v>24</v>
      </c>
    </row>
    <row r="132" spans="1:5" ht="33.75" hidden="1" x14ac:dyDescent="0.25">
      <c r="A132" s="22" t="s">
        <v>110</v>
      </c>
      <c r="B132" s="16" t="s">
        <v>23</v>
      </c>
      <c r="C132" s="16" t="s">
        <v>23</v>
      </c>
      <c r="D132" s="17"/>
      <c r="E132" s="18" t="s">
        <v>24</v>
      </c>
    </row>
    <row r="133" spans="1:5" ht="33.75" x14ac:dyDescent="0.25">
      <c r="A133" s="22" t="s">
        <v>53</v>
      </c>
      <c r="B133" s="16" t="s">
        <v>23</v>
      </c>
      <c r="C133" s="16" t="s">
        <v>23</v>
      </c>
      <c r="D133" s="17">
        <v>72.069999999999993</v>
      </c>
      <c r="E133" s="18" t="s">
        <v>24</v>
      </c>
    </row>
    <row r="134" spans="1:5" ht="33.75" x14ac:dyDescent="0.25">
      <c r="A134" s="22" t="s">
        <v>35</v>
      </c>
      <c r="B134" s="16" t="s">
        <v>23</v>
      </c>
      <c r="C134" s="16" t="s">
        <v>23</v>
      </c>
      <c r="D134" s="17">
        <v>69.349999999999994</v>
      </c>
      <c r="E134" s="18" t="s">
        <v>24</v>
      </c>
    </row>
    <row r="135" spans="1:5" ht="33.75" x14ac:dyDescent="0.25">
      <c r="A135" s="22" t="s">
        <v>203</v>
      </c>
      <c r="B135" s="16" t="s">
        <v>23</v>
      </c>
      <c r="C135" s="16" t="s">
        <v>23</v>
      </c>
      <c r="D135" s="17">
        <v>69.349999999999994</v>
      </c>
      <c r="E135" s="18" t="s">
        <v>24</v>
      </c>
    </row>
    <row r="136" spans="1:5" ht="33.75" hidden="1" x14ac:dyDescent="0.25">
      <c r="A136" s="22" t="s">
        <v>145</v>
      </c>
      <c r="B136" s="16" t="s">
        <v>23</v>
      </c>
      <c r="C136" s="16" t="s">
        <v>23</v>
      </c>
      <c r="D136" s="17"/>
      <c r="E136" s="18" t="s">
        <v>24</v>
      </c>
    </row>
    <row r="137" spans="1:5" ht="33.75" hidden="1" x14ac:dyDescent="0.25">
      <c r="A137" s="22" t="s">
        <v>54</v>
      </c>
      <c r="B137" s="16" t="s">
        <v>23</v>
      </c>
      <c r="C137" s="16" t="s">
        <v>23</v>
      </c>
      <c r="D137" s="17"/>
      <c r="E137" s="18" t="s">
        <v>24</v>
      </c>
    </row>
    <row r="138" spans="1:5" ht="33.75" x14ac:dyDescent="0.25">
      <c r="A138" s="22" t="s">
        <v>169</v>
      </c>
      <c r="B138" s="16" t="s">
        <v>23</v>
      </c>
      <c r="C138" s="16" t="s">
        <v>23</v>
      </c>
      <c r="D138" s="17">
        <v>232.67</v>
      </c>
      <c r="E138" s="18" t="s">
        <v>24</v>
      </c>
    </row>
    <row r="139" spans="1:5" ht="33.75" hidden="1" x14ac:dyDescent="0.25">
      <c r="A139" s="22" t="s">
        <v>83</v>
      </c>
      <c r="B139" s="16" t="s">
        <v>23</v>
      </c>
      <c r="C139" s="16" t="s">
        <v>23</v>
      </c>
      <c r="D139" s="17"/>
      <c r="E139" s="18" t="s">
        <v>24</v>
      </c>
    </row>
    <row r="140" spans="1:5" ht="33.75" hidden="1" x14ac:dyDescent="0.25">
      <c r="A140" s="22" t="s">
        <v>84</v>
      </c>
      <c r="B140" s="16" t="s">
        <v>23</v>
      </c>
      <c r="C140" s="16" t="s">
        <v>23</v>
      </c>
      <c r="D140" s="17"/>
      <c r="E140" s="18" t="s">
        <v>24</v>
      </c>
    </row>
    <row r="141" spans="1:5" ht="33.75" x14ac:dyDescent="0.25">
      <c r="A141" s="22" t="s">
        <v>147</v>
      </c>
      <c r="B141" s="16" t="s">
        <v>23</v>
      </c>
      <c r="C141" s="16" t="s">
        <v>23</v>
      </c>
      <c r="D141" s="17">
        <v>1239.1099999999999</v>
      </c>
      <c r="E141" s="18" t="s">
        <v>24</v>
      </c>
    </row>
    <row r="142" spans="1:5" ht="33.75" x14ac:dyDescent="0.25">
      <c r="A142" s="22" t="s">
        <v>147</v>
      </c>
      <c r="B142" s="16" t="s">
        <v>23</v>
      </c>
      <c r="C142" s="16" t="s">
        <v>23</v>
      </c>
      <c r="D142" s="17">
        <v>232.67</v>
      </c>
      <c r="E142" s="18" t="s">
        <v>24</v>
      </c>
    </row>
    <row r="143" spans="1:5" ht="33.75" hidden="1" x14ac:dyDescent="0.25">
      <c r="A143" s="22" t="s">
        <v>111</v>
      </c>
      <c r="B143" s="16" t="s">
        <v>23</v>
      </c>
      <c r="C143" s="16" t="s">
        <v>23</v>
      </c>
      <c r="D143" s="17"/>
      <c r="E143" s="18" t="s">
        <v>24</v>
      </c>
    </row>
    <row r="144" spans="1:5" ht="33.75" x14ac:dyDescent="0.25">
      <c r="A144" s="22" t="s">
        <v>56</v>
      </c>
      <c r="B144" s="16" t="s">
        <v>23</v>
      </c>
      <c r="C144" s="16" t="s">
        <v>23</v>
      </c>
      <c r="D144" s="17">
        <v>72.069999999999993</v>
      </c>
      <c r="E144" s="18" t="s">
        <v>24</v>
      </c>
    </row>
    <row r="145" spans="1:5" ht="33.75" x14ac:dyDescent="0.25">
      <c r="A145" s="22" t="s">
        <v>113</v>
      </c>
      <c r="B145" s="16" t="s">
        <v>23</v>
      </c>
      <c r="C145" s="16" t="s">
        <v>23</v>
      </c>
      <c r="D145" s="17">
        <v>72.069999999999993</v>
      </c>
      <c r="E145" s="18" t="s">
        <v>24</v>
      </c>
    </row>
    <row r="146" spans="1:5" ht="33.75" hidden="1" x14ac:dyDescent="0.25">
      <c r="A146" s="22" t="s">
        <v>112</v>
      </c>
      <c r="B146" s="16" t="s">
        <v>23</v>
      </c>
      <c r="C146" s="16" t="s">
        <v>23</v>
      </c>
      <c r="D146" s="17"/>
      <c r="E146" s="18" t="s">
        <v>24</v>
      </c>
    </row>
    <row r="147" spans="1:5" ht="33.75" hidden="1" x14ac:dyDescent="0.25">
      <c r="A147" s="22" t="s">
        <v>86</v>
      </c>
      <c r="B147" s="16" t="s">
        <v>23</v>
      </c>
      <c r="C147" s="16" t="s">
        <v>23</v>
      </c>
      <c r="D147" s="17"/>
      <c r="E147" s="18" t="s">
        <v>24</v>
      </c>
    </row>
    <row r="148" spans="1:5" ht="33.75" hidden="1" x14ac:dyDescent="0.25">
      <c r="A148" s="22" t="s">
        <v>114</v>
      </c>
      <c r="B148" s="16" t="s">
        <v>23</v>
      </c>
      <c r="C148" s="16" t="s">
        <v>23</v>
      </c>
      <c r="D148" s="17"/>
      <c r="E148" s="18" t="s">
        <v>24</v>
      </c>
    </row>
    <row r="149" spans="1:5" ht="33.75" hidden="1" x14ac:dyDescent="0.25">
      <c r="A149" s="22" t="s">
        <v>281</v>
      </c>
      <c r="B149" s="16" t="s">
        <v>23</v>
      </c>
      <c r="C149" s="16" t="s">
        <v>23</v>
      </c>
      <c r="D149" s="17"/>
      <c r="E149" s="18" t="s">
        <v>24</v>
      </c>
    </row>
    <row r="150" spans="1:5" ht="33.75" x14ac:dyDescent="0.25">
      <c r="A150" s="22" t="s">
        <v>282</v>
      </c>
      <c r="B150" s="16" t="s">
        <v>23</v>
      </c>
      <c r="C150" s="16" t="s">
        <v>23</v>
      </c>
      <c r="D150" s="17">
        <v>74.66</v>
      </c>
      <c r="E150" s="18" t="s">
        <v>24</v>
      </c>
    </row>
    <row r="151" spans="1:5" ht="33.75" hidden="1" x14ac:dyDescent="0.25">
      <c r="A151" s="22" t="s">
        <v>115</v>
      </c>
      <c r="B151" s="16" t="s">
        <v>23</v>
      </c>
      <c r="C151" s="16" t="s">
        <v>23</v>
      </c>
      <c r="D151" s="17"/>
      <c r="E151" s="18" t="s">
        <v>24</v>
      </c>
    </row>
    <row r="152" spans="1:5" ht="33.75" x14ac:dyDescent="0.25">
      <c r="A152" s="22" t="s">
        <v>283</v>
      </c>
      <c r="B152" s="16" t="s">
        <v>23</v>
      </c>
      <c r="C152" s="16" t="s">
        <v>23</v>
      </c>
      <c r="D152" s="17">
        <v>74.66</v>
      </c>
      <c r="E152" s="18" t="s">
        <v>24</v>
      </c>
    </row>
    <row r="153" spans="1:5" ht="33.75" hidden="1" x14ac:dyDescent="0.25">
      <c r="A153" s="22" t="s">
        <v>57</v>
      </c>
      <c r="B153" s="16" t="s">
        <v>23</v>
      </c>
      <c r="C153" s="16" t="s">
        <v>23</v>
      </c>
      <c r="D153" s="17"/>
      <c r="E153" s="18" t="s">
        <v>24</v>
      </c>
    </row>
    <row r="154" spans="1:5" ht="33.75" hidden="1" x14ac:dyDescent="0.25">
      <c r="A154" s="22" t="s">
        <v>116</v>
      </c>
      <c r="B154" s="16" t="s">
        <v>23</v>
      </c>
      <c r="C154" s="16" t="s">
        <v>23</v>
      </c>
      <c r="D154" s="17"/>
      <c r="E154" s="18" t="s">
        <v>24</v>
      </c>
    </row>
    <row r="155" spans="1:5" ht="33.75" x14ac:dyDescent="0.25">
      <c r="A155" s="22" t="s">
        <v>58</v>
      </c>
      <c r="B155" s="16" t="s">
        <v>23</v>
      </c>
      <c r="C155" s="16" t="s">
        <v>23</v>
      </c>
      <c r="D155" s="17">
        <v>69.349999999999994</v>
      </c>
      <c r="E155" s="18" t="s">
        <v>24</v>
      </c>
    </row>
    <row r="156" spans="1:5" ht="33.75" x14ac:dyDescent="0.25">
      <c r="A156" s="22" t="s">
        <v>59</v>
      </c>
      <c r="B156" s="16" t="s">
        <v>23</v>
      </c>
      <c r="C156" s="16" t="s">
        <v>23</v>
      </c>
      <c r="D156" s="17">
        <v>69.349999999999994</v>
      </c>
      <c r="E156" s="18" t="s">
        <v>24</v>
      </c>
    </row>
    <row r="157" spans="1:5" ht="33.75" hidden="1" x14ac:dyDescent="0.25">
      <c r="A157" s="22" t="s">
        <v>148</v>
      </c>
      <c r="B157" s="16" t="s">
        <v>23</v>
      </c>
      <c r="C157" s="16" t="s">
        <v>23</v>
      </c>
      <c r="D157" s="17"/>
      <c r="E157" s="18" t="s">
        <v>24</v>
      </c>
    </row>
    <row r="158" spans="1:5" ht="33.75" x14ac:dyDescent="0.25">
      <c r="A158" s="22" t="s">
        <v>156</v>
      </c>
      <c r="B158" s="16" t="s">
        <v>23</v>
      </c>
      <c r="C158" s="16" t="s">
        <v>23</v>
      </c>
      <c r="D158" s="17">
        <v>69.349999999999994</v>
      </c>
      <c r="E158" s="18" t="s">
        <v>24</v>
      </c>
    </row>
    <row r="159" spans="1:5" ht="33.75" hidden="1" x14ac:dyDescent="0.25">
      <c r="A159" s="22" t="s">
        <v>117</v>
      </c>
      <c r="B159" s="16" t="s">
        <v>23</v>
      </c>
      <c r="C159" s="16" t="s">
        <v>23</v>
      </c>
      <c r="D159" s="17"/>
      <c r="E159" s="18" t="s">
        <v>24</v>
      </c>
    </row>
    <row r="160" spans="1:5" ht="33.75" hidden="1" x14ac:dyDescent="0.25">
      <c r="A160" s="22" t="s">
        <v>118</v>
      </c>
      <c r="B160" s="16" t="s">
        <v>23</v>
      </c>
      <c r="C160" s="16" t="s">
        <v>23</v>
      </c>
      <c r="D160" s="17"/>
      <c r="E160" s="18" t="s">
        <v>24</v>
      </c>
    </row>
    <row r="161" spans="1:5" ht="33.75" x14ac:dyDescent="0.25">
      <c r="A161" s="22" t="s">
        <v>87</v>
      </c>
      <c r="B161" s="16" t="s">
        <v>23</v>
      </c>
      <c r="C161" s="16" t="s">
        <v>23</v>
      </c>
      <c r="D161" s="17">
        <v>205.87</v>
      </c>
      <c r="E161" s="18" t="s">
        <v>24</v>
      </c>
    </row>
    <row r="162" spans="1:5" ht="33.75" hidden="1" x14ac:dyDescent="0.25">
      <c r="A162" s="22" t="s">
        <v>119</v>
      </c>
      <c r="B162" s="16" t="s">
        <v>23</v>
      </c>
      <c r="C162" s="16" t="s">
        <v>23</v>
      </c>
      <c r="D162" s="17"/>
      <c r="E162" s="18" t="s">
        <v>24</v>
      </c>
    </row>
    <row r="163" spans="1:5" ht="33.75" hidden="1" x14ac:dyDescent="0.25">
      <c r="A163" s="22" t="s">
        <v>149</v>
      </c>
      <c r="B163" s="16" t="s">
        <v>23</v>
      </c>
      <c r="C163" s="16" t="s">
        <v>23</v>
      </c>
      <c r="D163" s="17"/>
      <c r="E163" s="18" t="s">
        <v>24</v>
      </c>
    </row>
    <row r="164" spans="1:5" ht="33.75" hidden="1" x14ac:dyDescent="0.25">
      <c r="A164" s="22" t="s">
        <v>36</v>
      </c>
      <c r="B164" s="16" t="s">
        <v>23</v>
      </c>
      <c r="C164" s="16" t="s">
        <v>23</v>
      </c>
      <c r="D164" s="17"/>
      <c r="E164" s="18" t="s">
        <v>24</v>
      </c>
    </row>
    <row r="165" spans="1:5" ht="33.75" hidden="1" x14ac:dyDescent="0.25">
      <c r="A165" s="22" t="s">
        <v>120</v>
      </c>
      <c r="B165" s="16" t="s">
        <v>23</v>
      </c>
      <c r="C165" s="16" t="s">
        <v>23</v>
      </c>
      <c r="D165" s="17"/>
      <c r="E165" s="18" t="s">
        <v>24</v>
      </c>
    </row>
    <row r="166" spans="1:5" ht="33.75" x14ac:dyDescent="0.25">
      <c r="A166" s="22" t="s">
        <v>121</v>
      </c>
      <c r="B166" s="16" t="s">
        <v>23</v>
      </c>
      <c r="C166" s="16" t="s">
        <v>23</v>
      </c>
      <c r="D166" s="17">
        <v>69.349999999999994</v>
      </c>
      <c r="E166" s="18" t="s">
        <v>24</v>
      </c>
    </row>
    <row r="167" spans="1:5" ht="33.75" x14ac:dyDescent="0.25">
      <c r="A167" s="22" t="s">
        <v>150</v>
      </c>
      <c r="B167" s="16" t="s">
        <v>23</v>
      </c>
      <c r="C167" s="16" t="s">
        <v>23</v>
      </c>
      <c r="D167" s="17">
        <v>69.349999999999994</v>
      </c>
      <c r="E167" s="18" t="s">
        <v>24</v>
      </c>
    </row>
    <row r="168" spans="1:5" ht="33.75" x14ac:dyDescent="0.25">
      <c r="A168" s="22" t="s">
        <v>284</v>
      </c>
      <c r="B168" s="16" t="s">
        <v>23</v>
      </c>
      <c r="C168" s="16" t="s">
        <v>23</v>
      </c>
      <c r="D168" s="17">
        <v>1195.3800000000001</v>
      </c>
      <c r="E168" s="18" t="s">
        <v>24</v>
      </c>
    </row>
    <row r="169" spans="1:5" ht="33.75" hidden="1" x14ac:dyDescent="0.25">
      <c r="A169" s="22" t="s">
        <v>157</v>
      </c>
      <c r="B169" s="16" t="s">
        <v>23</v>
      </c>
      <c r="C169" s="16" t="s">
        <v>23</v>
      </c>
      <c r="D169" s="17"/>
      <c r="E169" s="18" t="s">
        <v>24</v>
      </c>
    </row>
    <row r="170" spans="1:5" ht="33.75" hidden="1" x14ac:dyDescent="0.25">
      <c r="A170" s="22" t="s">
        <v>151</v>
      </c>
      <c r="B170" s="16" t="s">
        <v>23</v>
      </c>
      <c r="C170" s="16" t="s">
        <v>23</v>
      </c>
      <c r="D170" s="17"/>
      <c r="E170" s="18" t="s">
        <v>24</v>
      </c>
    </row>
    <row r="171" spans="1:5" ht="33.75" x14ac:dyDescent="0.25">
      <c r="A171" s="22" t="s">
        <v>285</v>
      </c>
      <c r="B171" s="16" t="s">
        <v>23</v>
      </c>
      <c r="C171" s="16" t="s">
        <v>23</v>
      </c>
      <c r="D171" s="17">
        <v>1166.22</v>
      </c>
      <c r="E171" s="18" t="s">
        <v>24</v>
      </c>
    </row>
    <row r="172" spans="1:5" ht="33.75" hidden="1" x14ac:dyDescent="0.25">
      <c r="A172" s="22" t="s">
        <v>122</v>
      </c>
      <c r="B172" s="16" t="s">
        <v>23</v>
      </c>
      <c r="C172" s="16" t="s">
        <v>23</v>
      </c>
      <c r="D172" s="17"/>
      <c r="E172" s="18" t="s">
        <v>24</v>
      </c>
    </row>
    <row r="173" spans="1:5" x14ac:dyDescent="0.25">
      <c r="A173" s="44" t="s">
        <v>252</v>
      </c>
      <c r="B173" s="45"/>
      <c r="C173" s="46"/>
      <c r="D173" s="19">
        <f>SUM(D31:D172)</f>
        <v>24824.669999999987</v>
      </c>
      <c r="E173" s="20"/>
    </row>
  </sheetData>
  <mergeCells count="21">
    <mergeCell ref="A173:C173"/>
    <mergeCell ref="B27:E27"/>
    <mergeCell ref="C15:E15"/>
    <mergeCell ref="C16:E16"/>
    <mergeCell ref="C17:E17"/>
    <mergeCell ref="C22:E22"/>
    <mergeCell ref="C23:E23"/>
    <mergeCell ref="C21:E21"/>
    <mergeCell ref="C25:E25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8CBA-BBD8-44CD-A0D4-BAA171FC00C2}">
  <dimension ref="A1:E162"/>
  <sheetViews>
    <sheetView workbookViewId="0">
      <selection activeCell="H34" sqref="H34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253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1113476.05</v>
      </c>
      <c r="B11" s="6">
        <v>3111</v>
      </c>
      <c r="C11" s="35" t="s">
        <v>5</v>
      </c>
      <c r="D11" s="36"/>
      <c r="E11" s="37"/>
    </row>
    <row r="12" spans="1:5" x14ac:dyDescent="0.25">
      <c r="A12" s="5">
        <v>986.27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181117.27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7925.58</v>
      </c>
      <c r="B14" s="6">
        <v>3121</v>
      </c>
      <c r="C14" s="35" t="s">
        <v>8</v>
      </c>
      <c r="D14" s="36"/>
      <c r="E14" s="37"/>
    </row>
    <row r="15" spans="1:5" x14ac:dyDescent="0.25">
      <c r="A15" s="5">
        <v>22620.13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27568.1</v>
      </c>
      <c r="B16" s="6">
        <v>3212</v>
      </c>
      <c r="C16" s="35" t="s">
        <v>10</v>
      </c>
      <c r="D16" s="36"/>
      <c r="E16" s="37"/>
    </row>
    <row r="17" spans="1:5" x14ac:dyDescent="0.25">
      <c r="A17" s="5">
        <v>453.75</v>
      </c>
      <c r="B17" s="6">
        <v>3213</v>
      </c>
      <c r="C17" s="10" t="s">
        <v>88</v>
      </c>
      <c r="D17" s="11"/>
      <c r="E17" s="12"/>
    </row>
    <row r="18" spans="1:5" x14ac:dyDescent="0.25">
      <c r="A18" s="5">
        <v>35966.5</v>
      </c>
      <c r="B18" s="6">
        <v>3214</v>
      </c>
      <c r="C18" s="35" t="s">
        <v>11</v>
      </c>
      <c r="D18" s="36"/>
      <c r="E18" s="37"/>
    </row>
    <row r="19" spans="1:5" x14ac:dyDescent="0.25">
      <c r="A19" s="5">
        <v>30.76</v>
      </c>
      <c r="B19" s="6">
        <v>3221</v>
      </c>
      <c r="C19" s="10" t="s">
        <v>12</v>
      </c>
      <c r="D19" s="11"/>
      <c r="E19" s="12"/>
    </row>
    <row r="20" spans="1:5" x14ac:dyDescent="0.25">
      <c r="A20" s="5">
        <v>59.99</v>
      </c>
      <c r="B20" s="6">
        <v>3223</v>
      </c>
      <c r="C20" s="10" t="s">
        <v>62</v>
      </c>
      <c r="D20" s="11"/>
      <c r="E20" s="12"/>
    </row>
    <row r="21" spans="1:5" x14ac:dyDescent="0.25">
      <c r="A21" s="5">
        <v>118.35</v>
      </c>
      <c r="B21" s="6">
        <v>3224</v>
      </c>
      <c r="C21" s="7" t="s">
        <v>61</v>
      </c>
      <c r="D21" s="8"/>
      <c r="E21" s="9"/>
    </row>
    <row r="22" spans="1:5" x14ac:dyDescent="0.25">
      <c r="A22" s="5">
        <v>33</v>
      </c>
      <c r="B22" s="6">
        <v>3239</v>
      </c>
      <c r="C22" s="7" t="s">
        <v>13</v>
      </c>
      <c r="D22" s="8"/>
      <c r="E22" s="9"/>
    </row>
    <row r="23" spans="1:5" x14ac:dyDescent="0.25">
      <c r="A23" s="5">
        <v>321.89999999999998</v>
      </c>
      <c r="B23" s="6">
        <v>3241</v>
      </c>
      <c r="C23" s="38" t="s">
        <v>14</v>
      </c>
      <c r="D23" s="39"/>
      <c r="E23" s="40"/>
    </row>
    <row r="24" spans="1:5" x14ac:dyDescent="0.25">
      <c r="A24" s="5">
        <v>1426.84</v>
      </c>
      <c r="B24" s="6">
        <v>3291</v>
      </c>
      <c r="C24" s="35" t="s">
        <v>15</v>
      </c>
      <c r="D24" s="36"/>
      <c r="E24" s="37"/>
    </row>
    <row r="25" spans="1:5" x14ac:dyDescent="0.25">
      <c r="A25" s="5">
        <v>243.84</v>
      </c>
      <c r="B25" s="6">
        <v>3293</v>
      </c>
      <c r="C25" s="35" t="s">
        <v>16</v>
      </c>
      <c r="D25" s="36"/>
      <c r="E25" s="37"/>
    </row>
    <row r="26" spans="1:5" x14ac:dyDescent="0.25">
      <c r="A26" s="13">
        <f>SUM(A11:A25)</f>
        <v>1392348.3300000003</v>
      </c>
      <c r="B26" s="41" t="s">
        <v>172</v>
      </c>
      <c r="C26" s="42"/>
      <c r="D26" s="42"/>
      <c r="E26" s="43"/>
    </row>
    <row r="29" spans="1:5" ht="54.95" customHeight="1" x14ac:dyDescent="0.25">
      <c r="A29" s="14" t="s">
        <v>18</v>
      </c>
      <c r="B29" s="14" t="s">
        <v>19</v>
      </c>
      <c r="C29" s="14" t="s">
        <v>20</v>
      </c>
      <c r="D29" s="15" t="s">
        <v>21</v>
      </c>
      <c r="E29" s="14" t="s">
        <v>22</v>
      </c>
    </row>
    <row r="30" spans="1:5" ht="54.95" hidden="1" customHeight="1" x14ac:dyDescent="0.25">
      <c r="A30" s="22" t="s">
        <v>90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25</v>
      </c>
      <c r="B31" s="16" t="s">
        <v>23</v>
      </c>
      <c r="C31" s="16" t="s">
        <v>23</v>
      </c>
      <c r="D31" s="17"/>
      <c r="E31" s="24" t="s">
        <v>24</v>
      </c>
    </row>
    <row r="32" spans="1:5" ht="54.95" customHeight="1" x14ac:dyDescent="0.25">
      <c r="A32" s="22" t="s">
        <v>37</v>
      </c>
      <c r="B32" s="16" t="s">
        <v>23</v>
      </c>
      <c r="C32" s="16" t="s">
        <v>23</v>
      </c>
      <c r="D32" s="17">
        <v>144.1</v>
      </c>
      <c r="E32" s="24" t="s">
        <v>24</v>
      </c>
    </row>
    <row r="33" spans="1:5" ht="54.95" customHeight="1" x14ac:dyDescent="0.25">
      <c r="A33" s="22" t="s">
        <v>296</v>
      </c>
      <c r="B33" s="16" t="s">
        <v>23</v>
      </c>
      <c r="C33" s="16" t="s">
        <v>23</v>
      </c>
      <c r="D33" s="17">
        <v>74.66</v>
      </c>
      <c r="E33" s="24" t="s">
        <v>24</v>
      </c>
    </row>
    <row r="34" spans="1:5" ht="54.95" customHeight="1" x14ac:dyDescent="0.25">
      <c r="A34" s="22" t="s">
        <v>125</v>
      </c>
      <c r="B34" s="16" t="s">
        <v>23</v>
      </c>
      <c r="C34" s="16" t="s">
        <v>23</v>
      </c>
      <c r="D34" s="17">
        <v>77.55</v>
      </c>
      <c r="E34" s="24" t="s">
        <v>24</v>
      </c>
    </row>
    <row r="35" spans="1:5" ht="54.95" hidden="1" customHeight="1" x14ac:dyDescent="0.25">
      <c r="A35" s="22" t="s">
        <v>38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173</v>
      </c>
      <c r="B36" s="16" t="s">
        <v>23</v>
      </c>
      <c r="C36" s="16" t="s">
        <v>23</v>
      </c>
      <c r="D36" s="17"/>
      <c r="E36" s="24" t="s">
        <v>24</v>
      </c>
    </row>
    <row r="37" spans="1:5" ht="54.95" customHeight="1" x14ac:dyDescent="0.25">
      <c r="A37" s="22" t="s">
        <v>187</v>
      </c>
      <c r="B37" s="16" t="s">
        <v>23</v>
      </c>
      <c r="C37" s="16" t="s">
        <v>23</v>
      </c>
      <c r="D37" s="17">
        <v>142.25</v>
      </c>
      <c r="E37" s="24" t="s">
        <v>24</v>
      </c>
    </row>
    <row r="38" spans="1:5" ht="54.95" customHeight="1" x14ac:dyDescent="0.25">
      <c r="A38" s="22" t="s">
        <v>126</v>
      </c>
      <c r="B38" s="16" t="s">
        <v>23</v>
      </c>
      <c r="C38" s="16" t="s">
        <v>23</v>
      </c>
      <c r="D38" s="17">
        <v>991.29</v>
      </c>
      <c r="E38" s="24" t="s">
        <v>24</v>
      </c>
    </row>
    <row r="39" spans="1:5" ht="54.95" hidden="1" customHeight="1" x14ac:dyDescent="0.25">
      <c r="A39" s="22" t="s">
        <v>39</v>
      </c>
      <c r="B39" s="16" t="s">
        <v>23</v>
      </c>
      <c r="C39" s="16" t="s">
        <v>23</v>
      </c>
      <c r="D39" s="17"/>
      <c r="E39" s="24" t="s">
        <v>24</v>
      </c>
    </row>
    <row r="40" spans="1:5" ht="54.95" customHeight="1" x14ac:dyDescent="0.25">
      <c r="A40" s="22" t="s">
        <v>300</v>
      </c>
      <c r="B40" s="16" t="s">
        <v>23</v>
      </c>
      <c r="C40" s="16" t="s">
        <v>23</v>
      </c>
      <c r="D40" s="17">
        <v>77.55</v>
      </c>
      <c r="E40" s="24" t="s">
        <v>24</v>
      </c>
    </row>
    <row r="41" spans="1:5" ht="54.95" hidden="1" customHeight="1" x14ac:dyDescent="0.25">
      <c r="A41" s="22" t="s">
        <v>93</v>
      </c>
      <c r="B41" s="16" t="s">
        <v>23</v>
      </c>
      <c r="C41" s="16" t="s">
        <v>23</v>
      </c>
      <c r="D41" s="17"/>
      <c r="E41" s="24" t="s">
        <v>24</v>
      </c>
    </row>
    <row r="42" spans="1:5" ht="54.95" customHeight="1" x14ac:dyDescent="0.25">
      <c r="A42" s="22" t="s">
        <v>64</v>
      </c>
      <c r="B42" s="16" t="s">
        <v>23</v>
      </c>
      <c r="C42" s="16" t="s">
        <v>23</v>
      </c>
      <c r="D42" s="17">
        <v>72.069999999999993</v>
      </c>
      <c r="E42" s="24" t="s">
        <v>24</v>
      </c>
    </row>
    <row r="43" spans="1:5" ht="54.95" hidden="1" customHeight="1" x14ac:dyDescent="0.25">
      <c r="A43" s="22" t="s">
        <v>129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161</v>
      </c>
      <c r="B44" s="16" t="s">
        <v>23</v>
      </c>
      <c r="C44" s="16" t="s">
        <v>23</v>
      </c>
      <c r="D44" s="17"/>
      <c r="E44" s="24" t="s">
        <v>24</v>
      </c>
    </row>
    <row r="45" spans="1:5" ht="54.95" customHeight="1" x14ac:dyDescent="0.25">
      <c r="A45" s="22" t="s">
        <v>301</v>
      </c>
      <c r="B45" s="16" t="s">
        <v>23</v>
      </c>
      <c r="C45" s="16" t="s">
        <v>23</v>
      </c>
      <c r="D45" s="17">
        <v>408.18</v>
      </c>
      <c r="E45" s="24" t="s">
        <v>24</v>
      </c>
    </row>
    <row r="46" spans="1:5" ht="54.95" customHeight="1" x14ac:dyDescent="0.25">
      <c r="A46" s="22" t="s">
        <v>154</v>
      </c>
      <c r="B46" s="16" t="s">
        <v>23</v>
      </c>
      <c r="C46" s="16" t="s">
        <v>23</v>
      </c>
      <c r="D46" s="17">
        <v>69.349999999999994</v>
      </c>
      <c r="E46" s="24" t="s">
        <v>24</v>
      </c>
    </row>
    <row r="47" spans="1:5" ht="54.95" customHeight="1" x14ac:dyDescent="0.25">
      <c r="A47" s="22" t="s">
        <v>94</v>
      </c>
      <c r="B47" s="16" t="s">
        <v>23</v>
      </c>
      <c r="C47" s="16" t="s">
        <v>23</v>
      </c>
      <c r="D47" s="17">
        <v>962.13</v>
      </c>
      <c r="E47" s="24" t="s">
        <v>24</v>
      </c>
    </row>
    <row r="48" spans="1:5" ht="54.95" hidden="1" customHeight="1" x14ac:dyDescent="0.25">
      <c r="A48" s="22" t="s">
        <v>174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40</v>
      </c>
      <c r="B49" s="16" t="s">
        <v>23</v>
      </c>
      <c r="C49" s="16" t="s">
        <v>23</v>
      </c>
      <c r="D49" s="17"/>
      <c r="E49" s="24" t="s">
        <v>24</v>
      </c>
    </row>
    <row r="50" spans="1:5" ht="54.95" customHeight="1" x14ac:dyDescent="0.25">
      <c r="A50" s="22" t="s">
        <v>210</v>
      </c>
      <c r="B50" s="16" t="s">
        <v>23</v>
      </c>
      <c r="C50" s="16" t="s">
        <v>23</v>
      </c>
      <c r="D50" s="17">
        <v>1151.6400000000001</v>
      </c>
      <c r="E50" s="24" t="s">
        <v>24</v>
      </c>
    </row>
    <row r="51" spans="1:5" ht="54.95" hidden="1" customHeight="1" x14ac:dyDescent="0.25">
      <c r="A51" s="22" t="s">
        <v>65</v>
      </c>
      <c r="B51" s="16" t="s">
        <v>23</v>
      </c>
      <c r="C51" s="16" t="s">
        <v>23</v>
      </c>
      <c r="D51" s="17"/>
      <c r="E51" s="24" t="s">
        <v>24</v>
      </c>
    </row>
    <row r="52" spans="1:5" ht="54.95" customHeight="1" x14ac:dyDescent="0.25">
      <c r="A52" s="22" t="s">
        <v>175</v>
      </c>
      <c r="B52" s="16" t="s">
        <v>23</v>
      </c>
      <c r="C52" s="16" t="s">
        <v>23</v>
      </c>
      <c r="D52" s="17">
        <v>74.66</v>
      </c>
      <c r="E52" s="24" t="s">
        <v>24</v>
      </c>
    </row>
    <row r="53" spans="1:5" ht="54.95" hidden="1" customHeight="1" x14ac:dyDescent="0.25">
      <c r="A53" s="22" t="s">
        <v>176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163</v>
      </c>
      <c r="B54" s="16" t="s">
        <v>23</v>
      </c>
      <c r="C54" s="16" t="s">
        <v>23</v>
      </c>
      <c r="D54" s="17"/>
      <c r="E54" s="24" t="s">
        <v>24</v>
      </c>
    </row>
    <row r="55" spans="1:5" ht="54.95" customHeight="1" x14ac:dyDescent="0.25">
      <c r="A55" s="22" t="s">
        <v>67</v>
      </c>
      <c r="B55" s="16" t="s">
        <v>23</v>
      </c>
      <c r="C55" s="16" t="s">
        <v>23</v>
      </c>
      <c r="D55" s="17">
        <v>67.66</v>
      </c>
      <c r="E55" s="24" t="s">
        <v>24</v>
      </c>
    </row>
    <row r="56" spans="1:5" ht="54.95" customHeight="1" x14ac:dyDescent="0.25">
      <c r="A56" s="22" t="s">
        <v>130</v>
      </c>
      <c r="B56" s="16" t="s">
        <v>23</v>
      </c>
      <c r="C56" s="16" t="s">
        <v>23</v>
      </c>
      <c r="D56" s="17">
        <v>874.67</v>
      </c>
      <c r="E56" s="24" t="s">
        <v>24</v>
      </c>
    </row>
    <row r="57" spans="1:5" ht="54.95" customHeight="1" x14ac:dyDescent="0.25">
      <c r="A57" s="22" t="s">
        <v>41</v>
      </c>
      <c r="B57" s="16" t="s">
        <v>23</v>
      </c>
      <c r="C57" s="16" t="s">
        <v>23</v>
      </c>
      <c r="D57" s="17">
        <v>69.349999999999994</v>
      </c>
      <c r="E57" s="24" t="s">
        <v>24</v>
      </c>
    </row>
    <row r="58" spans="1:5" ht="54.95" customHeight="1" x14ac:dyDescent="0.25">
      <c r="A58" s="22" t="s">
        <v>68</v>
      </c>
      <c r="B58" s="16" t="s">
        <v>23</v>
      </c>
      <c r="C58" s="16" t="s">
        <v>23</v>
      </c>
      <c r="D58" s="17">
        <v>69.349999999999994</v>
      </c>
      <c r="E58" s="24" t="s">
        <v>24</v>
      </c>
    </row>
    <row r="59" spans="1:5" ht="54.95" customHeight="1" x14ac:dyDescent="0.25">
      <c r="A59" s="22" t="s">
        <v>276</v>
      </c>
      <c r="B59" s="16" t="s">
        <v>23</v>
      </c>
      <c r="C59" s="16" t="s">
        <v>23</v>
      </c>
      <c r="D59" s="17">
        <v>69.349999999999994</v>
      </c>
      <c r="E59" s="24" t="s">
        <v>24</v>
      </c>
    </row>
    <row r="60" spans="1:5" ht="54.95" customHeight="1" x14ac:dyDescent="0.25">
      <c r="A60" s="22" t="s">
        <v>297</v>
      </c>
      <c r="B60" s="16" t="s">
        <v>23</v>
      </c>
      <c r="C60" s="16" t="s">
        <v>23</v>
      </c>
      <c r="D60" s="17">
        <v>77.55</v>
      </c>
      <c r="E60" s="24" t="s">
        <v>24</v>
      </c>
    </row>
    <row r="61" spans="1:5" ht="54.95" customHeight="1" x14ac:dyDescent="0.25">
      <c r="A61" s="22" t="s">
        <v>131</v>
      </c>
      <c r="B61" s="16" t="s">
        <v>23</v>
      </c>
      <c r="C61" s="16" t="s">
        <v>23</v>
      </c>
      <c r="D61" s="17">
        <v>1049.5999999999999</v>
      </c>
      <c r="E61" s="24" t="s">
        <v>24</v>
      </c>
    </row>
    <row r="62" spans="1:5" ht="54.95" hidden="1" customHeight="1" x14ac:dyDescent="0.25">
      <c r="A62" s="22" t="s">
        <v>132</v>
      </c>
      <c r="B62" s="16" t="s">
        <v>23</v>
      </c>
      <c r="C62" s="16" t="s">
        <v>23</v>
      </c>
      <c r="D62" s="17"/>
      <c r="E62" s="24" t="s">
        <v>24</v>
      </c>
    </row>
    <row r="63" spans="1:5" ht="54.95" customHeight="1" x14ac:dyDescent="0.25">
      <c r="A63" s="22" t="s">
        <v>288</v>
      </c>
      <c r="B63" s="16" t="s">
        <v>23</v>
      </c>
      <c r="C63" s="16" t="s">
        <v>23</v>
      </c>
      <c r="D63" s="17">
        <v>174.93</v>
      </c>
      <c r="E63" s="24" t="s">
        <v>24</v>
      </c>
    </row>
    <row r="64" spans="1:5" ht="54.95" customHeight="1" x14ac:dyDescent="0.25">
      <c r="A64" s="22" t="s">
        <v>133</v>
      </c>
      <c r="B64" s="16" t="s">
        <v>23</v>
      </c>
      <c r="C64" s="16" t="s">
        <v>23</v>
      </c>
      <c r="D64" s="17">
        <v>69.349999999999994</v>
      </c>
      <c r="E64" s="24" t="s">
        <v>24</v>
      </c>
    </row>
    <row r="65" spans="1:5" ht="54.95" customHeight="1" x14ac:dyDescent="0.25">
      <c r="A65" s="22" t="s">
        <v>134</v>
      </c>
      <c r="B65" s="16" t="s">
        <v>23</v>
      </c>
      <c r="C65" s="16" t="s">
        <v>23</v>
      </c>
      <c r="D65" s="17">
        <v>69.349999999999994</v>
      </c>
      <c r="E65" s="24" t="s">
        <v>24</v>
      </c>
    </row>
    <row r="66" spans="1:5" ht="54.95" customHeight="1" x14ac:dyDescent="0.25">
      <c r="A66" s="22" t="s">
        <v>135</v>
      </c>
      <c r="B66" s="16" t="s">
        <v>23</v>
      </c>
      <c r="C66" s="16" t="s">
        <v>23</v>
      </c>
      <c r="D66" s="17">
        <v>233.24</v>
      </c>
      <c r="E66" s="24" t="s">
        <v>24</v>
      </c>
    </row>
    <row r="67" spans="1:5" ht="54.95" customHeight="1" x14ac:dyDescent="0.25">
      <c r="A67" s="22" t="s">
        <v>71</v>
      </c>
      <c r="B67" s="16" t="s">
        <v>23</v>
      </c>
      <c r="C67" s="16" t="s">
        <v>23</v>
      </c>
      <c r="D67" s="17">
        <v>69.349999999999994</v>
      </c>
      <c r="E67" s="24" t="s">
        <v>24</v>
      </c>
    </row>
    <row r="68" spans="1:5" ht="54.95" hidden="1" customHeight="1" x14ac:dyDescent="0.25">
      <c r="A68" s="22" t="s">
        <v>177</v>
      </c>
      <c r="B68" s="16" t="s">
        <v>23</v>
      </c>
      <c r="C68" s="16" t="s">
        <v>23</v>
      </c>
      <c r="D68" s="17"/>
      <c r="E68" s="24" t="s">
        <v>24</v>
      </c>
    </row>
    <row r="69" spans="1:5" ht="54.95" customHeight="1" x14ac:dyDescent="0.25">
      <c r="A69" s="22" t="s">
        <v>44</v>
      </c>
      <c r="B69" s="16" t="s">
        <v>23</v>
      </c>
      <c r="C69" s="16" t="s">
        <v>23</v>
      </c>
      <c r="D69" s="17">
        <v>72.069999999999993</v>
      </c>
      <c r="E69" s="24" t="s">
        <v>24</v>
      </c>
    </row>
    <row r="70" spans="1:5" ht="54.95" customHeight="1" x14ac:dyDescent="0.25">
      <c r="A70" s="22" t="s">
        <v>29</v>
      </c>
      <c r="B70" s="16" t="s">
        <v>23</v>
      </c>
      <c r="C70" s="16" t="s">
        <v>23</v>
      </c>
      <c r="D70" s="17">
        <v>932.98</v>
      </c>
      <c r="E70" s="24" t="s">
        <v>24</v>
      </c>
    </row>
    <row r="71" spans="1:5" ht="54.95" customHeight="1" x14ac:dyDescent="0.25">
      <c r="A71" s="22" t="s">
        <v>302</v>
      </c>
      <c r="B71" s="16" t="s">
        <v>23</v>
      </c>
      <c r="C71" s="16" t="s">
        <v>23</v>
      </c>
      <c r="D71" s="17">
        <v>99.07</v>
      </c>
      <c r="E71" s="24" t="s">
        <v>24</v>
      </c>
    </row>
    <row r="72" spans="1:5" ht="54.95" customHeight="1" x14ac:dyDescent="0.25">
      <c r="A72" s="22" t="s">
        <v>298</v>
      </c>
      <c r="B72" s="16" t="s">
        <v>23</v>
      </c>
      <c r="C72" s="16" t="s">
        <v>23</v>
      </c>
      <c r="D72" s="17">
        <v>77.55</v>
      </c>
      <c r="E72" s="24" t="s">
        <v>24</v>
      </c>
    </row>
    <row r="73" spans="1:5" ht="54.95" hidden="1" customHeight="1" x14ac:dyDescent="0.25">
      <c r="A73" s="22" t="s">
        <v>100</v>
      </c>
      <c r="B73" s="16" t="s">
        <v>23</v>
      </c>
      <c r="C73" s="16" t="s">
        <v>23</v>
      </c>
      <c r="D73" s="17"/>
      <c r="E73" s="24" t="s">
        <v>24</v>
      </c>
    </row>
    <row r="74" spans="1:5" ht="54.95" customHeight="1" x14ac:dyDescent="0.25">
      <c r="A74" s="22" t="s">
        <v>140</v>
      </c>
      <c r="B74" s="16" t="s">
        <v>23</v>
      </c>
      <c r="C74" s="16" t="s">
        <v>23</v>
      </c>
      <c r="D74" s="17">
        <v>74.66</v>
      </c>
      <c r="E74" s="24" t="s">
        <v>24</v>
      </c>
    </row>
    <row r="75" spans="1:5" ht="54.95" hidden="1" customHeight="1" x14ac:dyDescent="0.25">
      <c r="A75" s="22" t="s">
        <v>74</v>
      </c>
      <c r="B75" s="16" t="s">
        <v>23</v>
      </c>
      <c r="C75" s="16" t="s">
        <v>23</v>
      </c>
      <c r="D75" s="17"/>
      <c r="E75" s="24" t="s">
        <v>24</v>
      </c>
    </row>
    <row r="76" spans="1:5" ht="54.95" customHeight="1" x14ac:dyDescent="0.25">
      <c r="A76" s="22" t="s">
        <v>280</v>
      </c>
      <c r="B76" s="16" t="s">
        <v>23</v>
      </c>
      <c r="C76" s="16" t="s">
        <v>23</v>
      </c>
      <c r="D76" s="17">
        <v>1049.5999999999999</v>
      </c>
      <c r="E76" s="24" t="s">
        <v>24</v>
      </c>
    </row>
    <row r="77" spans="1:5" ht="54.95" hidden="1" customHeight="1" x14ac:dyDescent="0.25">
      <c r="A77" s="22" t="s">
        <v>101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46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75</v>
      </c>
      <c r="B79" s="16" t="s">
        <v>23</v>
      </c>
      <c r="C79" s="16" t="s">
        <v>23</v>
      </c>
      <c r="D79" s="17"/>
      <c r="E79" s="24" t="s">
        <v>24</v>
      </c>
    </row>
    <row r="80" spans="1:5" ht="54.95" customHeight="1" x14ac:dyDescent="0.25">
      <c r="A80" s="22" t="s">
        <v>47</v>
      </c>
      <c r="B80" s="16" t="s">
        <v>23</v>
      </c>
      <c r="C80" s="16" t="s">
        <v>23</v>
      </c>
      <c r="D80" s="17">
        <v>72.05</v>
      </c>
      <c r="E80" s="24" t="s">
        <v>24</v>
      </c>
    </row>
    <row r="81" spans="1:5" ht="54.95" customHeight="1" x14ac:dyDescent="0.25">
      <c r="A81" s="22" t="s">
        <v>214</v>
      </c>
      <c r="B81" s="16" t="s">
        <v>23</v>
      </c>
      <c r="C81" s="16" t="s">
        <v>23</v>
      </c>
      <c r="D81" s="17">
        <v>233.24</v>
      </c>
      <c r="E81" s="24" t="s">
        <v>24</v>
      </c>
    </row>
    <row r="82" spans="1:5" ht="54.95" hidden="1" customHeight="1" x14ac:dyDescent="0.25">
      <c r="A82" s="22" t="s">
        <v>166</v>
      </c>
      <c r="B82" s="16" t="s">
        <v>23</v>
      </c>
      <c r="C82" s="16" t="s">
        <v>23</v>
      </c>
      <c r="D82" s="17"/>
      <c r="E82" s="24" t="s">
        <v>24</v>
      </c>
    </row>
    <row r="83" spans="1:5" ht="54.95" customHeight="1" x14ac:dyDescent="0.25">
      <c r="A83" s="22" t="s">
        <v>76</v>
      </c>
      <c r="B83" s="16" t="s">
        <v>23</v>
      </c>
      <c r="C83" s="16" t="s">
        <v>23</v>
      </c>
      <c r="D83" s="17">
        <v>72.069999999999993</v>
      </c>
      <c r="E83" s="24" t="s">
        <v>24</v>
      </c>
    </row>
    <row r="84" spans="1:5" ht="54.95" customHeight="1" x14ac:dyDescent="0.25">
      <c r="A84" s="22" t="s">
        <v>141</v>
      </c>
      <c r="B84" s="16" t="s">
        <v>23</v>
      </c>
      <c r="C84" s="16" t="s">
        <v>23</v>
      </c>
      <c r="D84" s="17">
        <v>74.66</v>
      </c>
      <c r="E84" s="24" t="s">
        <v>24</v>
      </c>
    </row>
    <row r="85" spans="1:5" ht="54.95" customHeight="1" x14ac:dyDescent="0.25">
      <c r="A85" s="22" t="s">
        <v>102</v>
      </c>
      <c r="B85" s="16" t="s">
        <v>23</v>
      </c>
      <c r="C85" s="16" t="s">
        <v>23</v>
      </c>
      <c r="D85" s="17">
        <v>670.58</v>
      </c>
      <c r="E85" s="24" t="s">
        <v>24</v>
      </c>
    </row>
    <row r="86" spans="1:5" ht="54.95" hidden="1" customHeight="1" x14ac:dyDescent="0.25">
      <c r="A86" s="22" t="s">
        <v>103</v>
      </c>
      <c r="B86" s="16" t="s">
        <v>23</v>
      </c>
      <c r="C86" s="16" t="s">
        <v>23</v>
      </c>
      <c r="D86" s="17"/>
      <c r="E86" s="24" t="s">
        <v>24</v>
      </c>
    </row>
    <row r="87" spans="1:5" ht="54.95" hidden="1" customHeight="1" x14ac:dyDescent="0.25">
      <c r="A87" s="22" t="s">
        <v>104</v>
      </c>
      <c r="B87" s="16" t="s">
        <v>23</v>
      </c>
      <c r="C87" s="16" t="s">
        <v>23</v>
      </c>
      <c r="D87" s="17"/>
      <c r="E87" s="24" t="s">
        <v>24</v>
      </c>
    </row>
    <row r="88" spans="1:5" ht="54.95" customHeight="1" x14ac:dyDescent="0.25">
      <c r="A88" s="22" t="s">
        <v>77</v>
      </c>
      <c r="B88" s="16" t="s">
        <v>23</v>
      </c>
      <c r="C88" s="16" t="s">
        <v>23</v>
      </c>
      <c r="D88" s="17">
        <v>72.069999999999993</v>
      </c>
      <c r="E88" s="24" t="s">
        <v>24</v>
      </c>
    </row>
    <row r="89" spans="1:5" ht="54.95" hidden="1" customHeight="1" x14ac:dyDescent="0.25">
      <c r="A89" s="22" t="s">
        <v>78</v>
      </c>
      <c r="B89" s="16" t="s">
        <v>23</v>
      </c>
      <c r="C89" s="16" t="s">
        <v>23</v>
      </c>
      <c r="D89" s="17"/>
      <c r="E89" s="24" t="s">
        <v>24</v>
      </c>
    </row>
    <row r="90" spans="1:5" ht="54.95" customHeight="1" x14ac:dyDescent="0.25">
      <c r="A90" s="22" t="s">
        <v>105</v>
      </c>
      <c r="B90" s="16" t="s">
        <v>23</v>
      </c>
      <c r="C90" s="16" t="s">
        <v>23</v>
      </c>
      <c r="D90" s="17">
        <v>69.349999999999994</v>
      </c>
      <c r="E90" s="24" t="s">
        <v>24</v>
      </c>
    </row>
    <row r="91" spans="1:5" ht="54.95" customHeight="1" x14ac:dyDescent="0.25">
      <c r="A91" s="22" t="s">
        <v>193</v>
      </c>
      <c r="B91" s="16" t="s">
        <v>23</v>
      </c>
      <c r="C91" s="16" t="s">
        <v>23</v>
      </c>
      <c r="D91" s="17">
        <v>998.58</v>
      </c>
      <c r="E91" s="24" t="s">
        <v>24</v>
      </c>
    </row>
    <row r="92" spans="1:5" ht="54.95" customHeight="1" x14ac:dyDescent="0.25">
      <c r="A92" s="22" t="s">
        <v>179</v>
      </c>
      <c r="B92" s="16" t="s">
        <v>23</v>
      </c>
      <c r="C92" s="16" t="s">
        <v>23</v>
      </c>
      <c r="D92" s="17">
        <v>1414.04</v>
      </c>
      <c r="E92" s="24" t="s">
        <v>24</v>
      </c>
    </row>
    <row r="93" spans="1:5" ht="54.95" customHeight="1" x14ac:dyDescent="0.25">
      <c r="A93" s="22" t="s">
        <v>194</v>
      </c>
      <c r="B93" s="16" t="s">
        <v>23</v>
      </c>
      <c r="C93" s="16" t="s">
        <v>23</v>
      </c>
      <c r="D93" s="17">
        <v>1486.93</v>
      </c>
      <c r="E93" s="24" t="s">
        <v>24</v>
      </c>
    </row>
    <row r="94" spans="1:5" ht="54.95" hidden="1" customHeight="1" x14ac:dyDescent="0.25">
      <c r="A94" s="22" t="s">
        <v>79</v>
      </c>
      <c r="B94" s="16" t="s">
        <v>23</v>
      </c>
      <c r="C94" s="16" t="s">
        <v>23</v>
      </c>
      <c r="D94" s="17"/>
      <c r="E94" s="24" t="s">
        <v>24</v>
      </c>
    </row>
    <row r="95" spans="1:5" ht="54.95" customHeight="1" x14ac:dyDescent="0.25">
      <c r="A95" s="22" t="s">
        <v>106</v>
      </c>
      <c r="B95" s="16" t="s">
        <v>23</v>
      </c>
      <c r="C95" s="16" t="s">
        <v>23</v>
      </c>
      <c r="D95" s="17">
        <v>1341.16</v>
      </c>
      <c r="E95" s="24" t="s">
        <v>24</v>
      </c>
    </row>
    <row r="96" spans="1:5" ht="54.95" customHeight="1" x14ac:dyDescent="0.25">
      <c r="A96" s="22" t="s">
        <v>143</v>
      </c>
      <c r="B96" s="16" t="s">
        <v>23</v>
      </c>
      <c r="C96" s="16" t="s">
        <v>23</v>
      </c>
      <c r="D96" s="17">
        <v>1705.6</v>
      </c>
      <c r="E96" s="24" t="s">
        <v>24</v>
      </c>
    </row>
    <row r="97" spans="1:5" ht="54.95" hidden="1" customHeight="1" x14ac:dyDescent="0.25">
      <c r="A97" s="22" t="s">
        <v>30</v>
      </c>
      <c r="B97" s="16" t="s">
        <v>23</v>
      </c>
      <c r="C97" s="16" t="s">
        <v>23</v>
      </c>
      <c r="D97" s="17"/>
      <c r="E97" s="24" t="s">
        <v>24</v>
      </c>
    </row>
    <row r="98" spans="1:5" ht="54.95" customHeight="1" x14ac:dyDescent="0.25">
      <c r="A98" s="22" t="s">
        <v>299</v>
      </c>
      <c r="B98" s="16" t="s">
        <v>23</v>
      </c>
      <c r="C98" s="16" t="s">
        <v>23</v>
      </c>
      <c r="D98" s="17">
        <v>74.66</v>
      </c>
      <c r="E98" s="24" t="s">
        <v>24</v>
      </c>
    </row>
    <row r="99" spans="1:5" ht="54.95" customHeight="1" x14ac:dyDescent="0.25">
      <c r="A99" s="22" t="s">
        <v>216</v>
      </c>
      <c r="B99" s="16" t="s">
        <v>23</v>
      </c>
      <c r="C99" s="16" t="s">
        <v>23</v>
      </c>
      <c r="D99" s="17">
        <v>174.93</v>
      </c>
      <c r="E99" s="24" t="s">
        <v>24</v>
      </c>
    </row>
    <row r="100" spans="1:5" ht="54.95" customHeight="1" x14ac:dyDescent="0.25">
      <c r="A100" s="22" t="s">
        <v>48</v>
      </c>
      <c r="B100" s="16" t="s">
        <v>23</v>
      </c>
      <c r="C100" s="16" t="s">
        <v>23</v>
      </c>
      <c r="D100" s="17">
        <v>70.23</v>
      </c>
      <c r="E100" s="24" t="s">
        <v>24</v>
      </c>
    </row>
    <row r="101" spans="1:5" ht="54.95" hidden="1" customHeight="1" x14ac:dyDescent="0.25">
      <c r="A101" s="22" t="s">
        <v>155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2" t="s">
        <v>182</v>
      </c>
      <c r="B102" s="16" t="s">
        <v>23</v>
      </c>
      <c r="C102" s="16" t="s">
        <v>23</v>
      </c>
      <c r="D102" s="17"/>
      <c r="E102" s="24" t="s">
        <v>24</v>
      </c>
    </row>
    <row r="103" spans="1:5" ht="54.95" customHeight="1" x14ac:dyDescent="0.25">
      <c r="A103" s="22" t="s">
        <v>31</v>
      </c>
      <c r="B103" s="16" t="s">
        <v>23</v>
      </c>
      <c r="C103" s="16" t="s">
        <v>23</v>
      </c>
      <c r="D103" s="17">
        <v>1166.22</v>
      </c>
      <c r="E103" s="24" t="s">
        <v>24</v>
      </c>
    </row>
    <row r="104" spans="1:5" ht="54.95" hidden="1" customHeight="1" x14ac:dyDescent="0.25">
      <c r="A104" s="22" t="s">
        <v>49</v>
      </c>
      <c r="B104" s="16" t="s">
        <v>23</v>
      </c>
      <c r="C104" s="16" t="s">
        <v>23</v>
      </c>
      <c r="D104" s="17"/>
      <c r="E104" s="24" t="s">
        <v>24</v>
      </c>
    </row>
    <row r="105" spans="1:5" ht="54.95" customHeight="1" x14ac:dyDescent="0.25">
      <c r="A105" s="22" t="s">
        <v>80</v>
      </c>
      <c r="B105" s="16" t="s">
        <v>23</v>
      </c>
      <c r="C105" s="16" t="s">
        <v>23</v>
      </c>
      <c r="D105" s="17">
        <v>69.349999999999994</v>
      </c>
      <c r="E105" s="24" t="s">
        <v>24</v>
      </c>
    </row>
    <row r="106" spans="1:5" ht="54.95" hidden="1" customHeight="1" x14ac:dyDescent="0.25">
      <c r="A106" s="22" t="s">
        <v>50</v>
      </c>
      <c r="B106" s="16" t="s">
        <v>23</v>
      </c>
      <c r="C106" s="16" t="s">
        <v>23</v>
      </c>
      <c r="D106" s="17"/>
      <c r="E106" s="24" t="s">
        <v>24</v>
      </c>
    </row>
    <row r="107" spans="1:5" ht="54.95" customHeight="1" x14ac:dyDescent="0.25">
      <c r="A107" s="22" t="s">
        <v>144</v>
      </c>
      <c r="B107" s="16" t="s">
        <v>23</v>
      </c>
      <c r="C107" s="16" t="s">
        <v>23</v>
      </c>
      <c r="D107" s="17">
        <v>77.55</v>
      </c>
      <c r="E107" s="24" t="s">
        <v>24</v>
      </c>
    </row>
    <row r="108" spans="1:5" ht="54.95" hidden="1" customHeight="1" x14ac:dyDescent="0.25">
      <c r="A108" s="22" t="s">
        <v>51</v>
      </c>
      <c r="B108" s="16" t="s">
        <v>23</v>
      </c>
      <c r="C108" s="16" t="s">
        <v>23</v>
      </c>
      <c r="D108" s="17"/>
      <c r="E108" s="24" t="s">
        <v>24</v>
      </c>
    </row>
    <row r="109" spans="1:5" ht="54.95" hidden="1" customHeight="1" x14ac:dyDescent="0.25">
      <c r="A109" s="22" t="s">
        <v>81</v>
      </c>
      <c r="B109" s="16" t="s">
        <v>23</v>
      </c>
      <c r="C109" s="16" t="s">
        <v>23</v>
      </c>
      <c r="D109" s="17"/>
      <c r="E109" s="24" t="s">
        <v>24</v>
      </c>
    </row>
    <row r="110" spans="1:5" ht="54.95" hidden="1" customHeight="1" x14ac:dyDescent="0.25">
      <c r="A110" s="22" t="s">
        <v>32</v>
      </c>
      <c r="B110" s="16" t="s">
        <v>23</v>
      </c>
      <c r="C110" s="16" t="s">
        <v>23</v>
      </c>
      <c r="D110" s="17"/>
      <c r="E110" s="24" t="s">
        <v>24</v>
      </c>
    </row>
    <row r="111" spans="1:5" ht="54.95" hidden="1" customHeight="1" x14ac:dyDescent="0.25">
      <c r="A111" s="22" t="s">
        <v>82</v>
      </c>
      <c r="B111" s="16" t="s">
        <v>23</v>
      </c>
      <c r="C111" s="16" t="s">
        <v>23</v>
      </c>
      <c r="D111" s="17"/>
      <c r="E111" s="24" t="s">
        <v>24</v>
      </c>
    </row>
    <row r="112" spans="1:5" ht="54.95" hidden="1" customHeight="1" x14ac:dyDescent="0.25">
      <c r="A112" s="22" t="s">
        <v>33</v>
      </c>
      <c r="B112" s="16" t="s">
        <v>23</v>
      </c>
      <c r="C112" s="16" t="s">
        <v>23</v>
      </c>
      <c r="D112" s="17"/>
      <c r="E112" s="24" t="s">
        <v>24</v>
      </c>
    </row>
    <row r="113" spans="1:5" ht="54.95" hidden="1" customHeight="1" x14ac:dyDescent="0.25">
      <c r="A113" s="22" t="s">
        <v>107</v>
      </c>
      <c r="B113" s="16" t="s">
        <v>23</v>
      </c>
      <c r="C113" s="16" t="s">
        <v>23</v>
      </c>
      <c r="D113" s="17"/>
      <c r="E113" s="18" t="s">
        <v>24</v>
      </c>
    </row>
    <row r="114" spans="1:5" ht="54.95" hidden="1" customHeight="1" x14ac:dyDescent="0.25">
      <c r="A114" s="22" t="s">
        <v>183</v>
      </c>
      <c r="B114" s="16" t="s">
        <v>23</v>
      </c>
      <c r="C114" s="16" t="s">
        <v>23</v>
      </c>
      <c r="D114" s="17"/>
      <c r="E114" s="18" t="s">
        <v>24</v>
      </c>
    </row>
    <row r="115" spans="1:5" ht="54.95" customHeight="1" x14ac:dyDescent="0.25">
      <c r="A115" s="22" t="s">
        <v>268</v>
      </c>
      <c r="B115" s="16" t="s">
        <v>23</v>
      </c>
      <c r="C115" s="16" t="s">
        <v>23</v>
      </c>
      <c r="D115" s="17">
        <v>69.349999999999994</v>
      </c>
      <c r="E115" s="18" t="s">
        <v>24</v>
      </c>
    </row>
    <row r="116" spans="1:5" ht="54.95" customHeight="1" x14ac:dyDescent="0.25">
      <c r="A116" s="22" t="s">
        <v>108</v>
      </c>
      <c r="B116" s="16" t="s">
        <v>23</v>
      </c>
      <c r="C116" s="16" t="s">
        <v>23</v>
      </c>
      <c r="D116" s="17">
        <v>69.349999999999994</v>
      </c>
      <c r="E116" s="18" t="s">
        <v>24</v>
      </c>
    </row>
    <row r="117" spans="1:5" ht="54.95" hidden="1" customHeight="1" x14ac:dyDescent="0.25">
      <c r="A117" s="22" t="s">
        <v>273</v>
      </c>
      <c r="B117" s="16" t="s">
        <v>23</v>
      </c>
      <c r="C117" s="16" t="s">
        <v>23</v>
      </c>
      <c r="D117" s="17"/>
      <c r="E117" s="18" t="s">
        <v>24</v>
      </c>
    </row>
    <row r="118" spans="1:5" ht="54.95" hidden="1" customHeight="1" x14ac:dyDescent="0.25">
      <c r="A118" s="22" t="s">
        <v>52</v>
      </c>
      <c r="B118" s="16" t="s">
        <v>23</v>
      </c>
      <c r="C118" s="16" t="s">
        <v>23</v>
      </c>
      <c r="D118" s="17"/>
      <c r="E118" s="18" t="s">
        <v>24</v>
      </c>
    </row>
    <row r="119" spans="1:5" ht="54.95" customHeight="1" x14ac:dyDescent="0.25">
      <c r="A119" s="22" t="s">
        <v>109</v>
      </c>
      <c r="B119" s="16" t="s">
        <v>23</v>
      </c>
      <c r="C119" s="16" t="s">
        <v>23</v>
      </c>
      <c r="D119" s="17">
        <v>932.98</v>
      </c>
      <c r="E119" s="18" t="s">
        <v>24</v>
      </c>
    </row>
    <row r="120" spans="1:5" ht="54.95" hidden="1" customHeight="1" x14ac:dyDescent="0.25">
      <c r="A120" s="22" t="s">
        <v>110</v>
      </c>
      <c r="B120" s="16" t="s">
        <v>23</v>
      </c>
      <c r="C120" s="16" t="s">
        <v>23</v>
      </c>
      <c r="D120" s="17"/>
      <c r="E120" s="18" t="s">
        <v>24</v>
      </c>
    </row>
    <row r="121" spans="1:5" ht="54.95" customHeight="1" x14ac:dyDescent="0.25">
      <c r="A121" s="22" t="s">
        <v>53</v>
      </c>
      <c r="B121" s="16" t="s">
        <v>23</v>
      </c>
      <c r="C121" s="16" t="s">
        <v>23</v>
      </c>
      <c r="D121" s="17">
        <v>102.93</v>
      </c>
      <c r="E121" s="18" t="s">
        <v>24</v>
      </c>
    </row>
    <row r="122" spans="1:5" ht="54.95" hidden="1" customHeight="1" x14ac:dyDescent="0.25">
      <c r="A122" s="22" t="s">
        <v>35</v>
      </c>
      <c r="B122" s="16" t="s">
        <v>23</v>
      </c>
      <c r="C122" s="16" t="s">
        <v>23</v>
      </c>
      <c r="D122" s="17"/>
      <c r="E122" s="18" t="s">
        <v>24</v>
      </c>
    </row>
    <row r="123" spans="1:5" ht="54.95" customHeight="1" x14ac:dyDescent="0.25">
      <c r="A123" s="22" t="s">
        <v>203</v>
      </c>
      <c r="B123" s="16" t="s">
        <v>23</v>
      </c>
      <c r="C123" s="16" t="s">
        <v>23</v>
      </c>
      <c r="D123" s="17">
        <v>69.349999999999994</v>
      </c>
      <c r="E123" s="18" t="s">
        <v>24</v>
      </c>
    </row>
    <row r="124" spans="1:5" ht="54.95" hidden="1" customHeight="1" x14ac:dyDescent="0.25">
      <c r="A124" s="22" t="s">
        <v>145</v>
      </c>
      <c r="B124" s="16" t="s">
        <v>23</v>
      </c>
      <c r="C124" s="16" t="s">
        <v>23</v>
      </c>
      <c r="D124" s="17"/>
      <c r="E124" s="18" t="s">
        <v>24</v>
      </c>
    </row>
    <row r="125" spans="1:5" ht="54.95" customHeight="1" x14ac:dyDescent="0.25">
      <c r="A125" s="22" t="s">
        <v>54</v>
      </c>
      <c r="B125" s="16" t="s">
        <v>23</v>
      </c>
      <c r="C125" s="16" t="s">
        <v>23</v>
      </c>
      <c r="D125" s="17">
        <v>69.349999999999994</v>
      </c>
      <c r="E125" s="18" t="s">
        <v>24</v>
      </c>
    </row>
    <row r="126" spans="1:5" ht="54.95" customHeight="1" x14ac:dyDescent="0.25">
      <c r="A126" s="22" t="s">
        <v>169</v>
      </c>
      <c r="B126" s="16" t="s">
        <v>23</v>
      </c>
      <c r="C126" s="16" t="s">
        <v>23</v>
      </c>
      <c r="D126" s="17">
        <v>77.55</v>
      </c>
      <c r="E126" s="18" t="s">
        <v>24</v>
      </c>
    </row>
    <row r="127" spans="1:5" ht="33.75" x14ac:dyDescent="0.25">
      <c r="A127" s="22" t="s">
        <v>83</v>
      </c>
      <c r="B127" s="16" t="s">
        <v>23</v>
      </c>
      <c r="C127" s="16" t="s">
        <v>23</v>
      </c>
      <c r="D127" s="17">
        <v>72.069999999999993</v>
      </c>
      <c r="E127" s="18" t="s">
        <v>24</v>
      </c>
    </row>
    <row r="128" spans="1:5" ht="33.75" hidden="1" x14ac:dyDescent="0.25">
      <c r="A128" s="22" t="s">
        <v>84</v>
      </c>
      <c r="B128" s="16" t="s">
        <v>23</v>
      </c>
      <c r="C128" s="16" t="s">
        <v>23</v>
      </c>
      <c r="D128" s="17"/>
      <c r="E128" s="18" t="s">
        <v>24</v>
      </c>
    </row>
    <row r="129" spans="1:5" ht="33.75" x14ac:dyDescent="0.25">
      <c r="A129" s="22" t="s">
        <v>147</v>
      </c>
      <c r="B129" s="16" t="s">
        <v>23</v>
      </c>
      <c r="C129" s="16" t="s">
        <v>23</v>
      </c>
      <c r="D129" s="17">
        <v>1414.04</v>
      </c>
      <c r="E129" s="18" t="s">
        <v>24</v>
      </c>
    </row>
    <row r="130" spans="1:5" ht="33.75" x14ac:dyDescent="0.25">
      <c r="A130" s="22" t="s">
        <v>199</v>
      </c>
      <c r="B130" s="16" t="s">
        <v>23</v>
      </c>
      <c r="C130" s="16" t="s">
        <v>23</v>
      </c>
      <c r="D130" s="17">
        <v>77.55</v>
      </c>
      <c r="E130" s="18" t="s">
        <v>24</v>
      </c>
    </row>
    <row r="131" spans="1:5" ht="33.75" hidden="1" x14ac:dyDescent="0.25">
      <c r="A131" s="22" t="s">
        <v>111</v>
      </c>
      <c r="B131" s="16" t="s">
        <v>23</v>
      </c>
      <c r="C131" s="16" t="s">
        <v>23</v>
      </c>
      <c r="D131" s="17"/>
      <c r="E131" s="18" t="s">
        <v>24</v>
      </c>
    </row>
    <row r="132" spans="1:5" ht="33.75" hidden="1" x14ac:dyDescent="0.25">
      <c r="A132" s="22" t="s">
        <v>56</v>
      </c>
      <c r="B132" s="16" t="s">
        <v>23</v>
      </c>
      <c r="C132" s="16" t="s">
        <v>23</v>
      </c>
      <c r="D132" s="17"/>
      <c r="E132" s="18" t="s">
        <v>24</v>
      </c>
    </row>
    <row r="133" spans="1:5" ht="33.75" hidden="1" x14ac:dyDescent="0.25">
      <c r="A133" s="22" t="s">
        <v>113</v>
      </c>
      <c r="B133" s="16" t="s">
        <v>23</v>
      </c>
      <c r="C133" s="16" t="s">
        <v>23</v>
      </c>
      <c r="D133" s="17"/>
      <c r="E133" s="18" t="s">
        <v>24</v>
      </c>
    </row>
    <row r="134" spans="1:5" ht="33.75" hidden="1" x14ac:dyDescent="0.25">
      <c r="A134" s="22" t="s">
        <v>112</v>
      </c>
      <c r="B134" s="16" t="s">
        <v>23</v>
      </c>
      <c r="C134" s="16" t="s">
        <v>23</v>
      </c>
      <c r="D134" s="17"/>
      <c r="E134" s="18" t="s">
        <v>24</v>
      </c>
    </row>
    <row r="135" spans="1:5" ht="33.75" x14ac:dyDescent="0.25">
      <c r="A135" s="22" t="s">
        <v>184</v>
      </c>
      <c r="B135" s="16" t="s">
        <v>23</v>
      </c>
      <c r="C135" s="16" t="s">
        <v>23</v>
      </c>
      <c r="D135" s="17">
        <v>787.2</v>
      </c>
      <c r="E135" s="18" t="s">
        <v>24</v>
      </c>
    </row>
    <row r="136" spans="1:5" ht="33.75" hidden="1" x14ac:dyDescent="0.25">
      <c r="A136" s="22" t="s">
        <v>86</v>
      </c>
      <c r="B136" s="16" t="s">
        <v>23</v>
      </c>
      <c r="C136" s="16" t="s">
        <v>23</v>
      </c>
      <c r="D136" s="17"/>
      <c r="E136" s="18" t="s">
        <v>24</v>
      </c>
    </row>
    <row r="137" spans="1:5" ht="33.75" hidden="1" x14ac:dyDescent="0.25">
      <c r="A137" s="22" t="s">
        <v>114</v>
      </c>
      <c r="B137" s="16" t="s">
        <v>23</v>
      </c>
      <c r="C137" s="16" t="s">
        <v>23</v>
      </c>
      <c r="D137" s="17"/>
      <c r="E137" s="18" t="s">
        <v>24</v>
      </c>
    </row>
    <row r="138" spans="1:5" ht="33.75" x14ac:dyDescent="0.25">
      <c r="A138" s="22" t="s">
        <v>281</v>
      </c>
      <c r="B138" s="16" t="s">
        <v>23</v>
      </c>
      <c r="C138" s="16" t="s">
        <v>23</v>
      </c>
      <c r="D138" s="17">
        <v>69.349999999999994</v>
      </c>
      <c r="E138" s="18" t="s">
        <v>24</v>
      </c>
    </row>
    <row r="139" spans="1:5" ht="33.75" hidden="1" x14ac:dyDescent="0.25">
      <c r="A139" s="22" t="s">
        <v>282</v>
      </c>
      <c r="B139" s="16" t="s">
        <v>23</v>
      </c>
      <c r="C139" s="16" t="s">
        <v>23</v>
      </c>
      <c r="D139" s="17"/>
      <c r="E139" s="18" t="s">
        <v>24</v>
      </c>
    </row>
    <row r="140" spans="1:5" ht="33.75" hidden="1" x14ac:dyDescent="0.25">
      <c r="A140" s="22" t="s">
        <v>115</v>
      </c>
      <c r="B140" s="16" t="s">
        <v>23</v>
      </c>
      <c r="C140" s="16" t="s">
        <v>23</v>
      </c>
      <c r="D140" s="17"/>
      <c r="E140" s="18" t="s">
        <v>24</v>
      </c>
    </row>
    <row r="141" spans="1:5" ht="33.75" hidden="1" x14ac:dyDescent="0.25">
      <c r="A141" s="22" t="s">
        <v>283</v>
      </c>
      <c r="B141" s="16" t="s">
        <v>23</v>
      </c>
      <c r="C141" s="16" t="s">
        <v>23</v>
      </c>
      <c r="D141" s="17"/>
      <c r="E141" s="18" t="s">
        <v>24</v>
      </c>
    </row>
    <row r="142" spans="1:5" ht="33.75" hidden="1" x14ac:dyDescent="0.25">
      <c r="A142" s="22" t="s">
        <v>57</v>
      </c>
      <c r="B142" s="16" t="s">
        <v>23</v>
      </c>
      <c r="C142" s="16" t="s">
        <v>23</v>
      </c>
      <c r="D142" s="17"/>
      <c r="E142" s="18" t="s">
        <v>24</v>
      </c>
    </row>
    <row r="143" spans="1:5" ht="33.75" x14ac:dyDescent="0.25">
      <c r="A143" s="22" t="s">
        <v>293</v>
      </c>
      <c r="B143" s="16" t="s">
        <v>23</v>
      </c>
      <c r="C143" s="16" t="s">
        <v>23</v>
      </c>
      <c r="D143" s="17">
        <v>67.66</v>
      </c>
      <c r="E143" s="18" t="s">
        <v>24</v>
      </c>
    </row>
    <row r="144" spans="1:5" ht="33.75" hidden="1" x14ac:dyDescent="0.25">
      <c r="A144" s="22" t="s">
        <v>116</v>
      </c>
      <c r="B144" s="16" t="s">
        <v>23</v>
      </c>
      <c r="C144" s="16" t="s">
        <v>23</v>
      </c>
      <c r="D144" s="17"/>
      <c r="E144" s="18" t="s">
        <v>24</v>
      </c>
    </row>
    <row r="145" spans="1:5" ht="33.75" hidden="1" x14ac:dyDescent="0.25">
      <c r="A145" s="22" t="s">
        <v>58</v>
      </c>
      <c r="B145" s="16" t="s">
        <v>23</v>
      </c>
      <c r="C145" s="16" t="s">
        <v>23</v>
      </c>
      <c r="D145" s="17"/>
      <c r="E145" s="18" t="s">
        <v>24</v>
      </c>
    </row>
    <row r="146" spans="1:5" ht="33.75" hidden="1" x14ac:dyDescent="0.25">
      <c r="A146" s="22" t="s">
        <v>59</v>
      </c>
      <c r="B146" s="16" t="s">
        <v>23</v>
      </c>
      <c r="C146" s="16" t="s">
        <v>23</v>
      </c>
      <c r="D146" s="17"/>
      <c r="E146" s="18" t="s">
        <v>24</v>
      </c>
    </row>
    <row r="147" spans="1:5" ht="33.75" hidden="1" x14ac:dyDescent="0.25">
      <c r="A147" s="22" t="s">
        <v>148</v>
      </c>
      <c r="B147" s="16" t="s">
        <v>23</v>
      </c>
      <c r="C147" s="16" t="s">
        <v>23</v>
      </c>
      <c r="D147" s="17"/>
      <c r="E147" s="18" t="s">
        <v>24</v>
      </c>
    </row>
    <row r="148" spans="1:5" ht="33.75" x14ac:dyDescent="0.25">
      <c r="A148" s="22" t="s">
        <v>156</v>
      </c>
      <c r="B148" s="16" t="s">
        <v>23</v>
      </c>
      <c r="C148" s="16" t="s">
        <v>23</v>
      </c>
      <c r="D148" s="17">
        <v>69.349999999999994</v>
      </c>
      <c r="E148" s="18" t="s">
        <v>24</v>
      </c>
    </row>
    <row r="149" spans="1:5" ht="33.75" hidden="1" x14ac:dyDescent="0.25">
      <c r="A149" s="22" t="s">
        <v>117</v>
      </c>
      <c r="B149" s="16" t="s">
        <v>23</v>
      </c>
      <c r="C149" s="16" t="s">
        <v>23</v>
      </c>
      <c r="D149" s="17"/>
      <c r="E149" s="18" t="s">
        <v>24</v>
      </c>
    </row>
    <row r="150" spans="1:5" ht="33.75" hidden="1" x14ac:dyDescent="0.25">
      <c r="A150" s="22" t="s">
        <v>118</v>
      </c>
      <c r="B150" s="16" t="s">
        <v>23</v>
      </c>
      <c r="C150" s="16" t="s">
        <v>23</v>
      </c>
      <c r="D150" s="17"/>
      <c r="E150" s="18" t="s">
        <v>24</v>
      </c>
    </row>
    <row r="151" spans="1:5" ht="33.75" hidden="1" x14ac:dyDescent="0.25">
      <c r="A151" s="22" t="s">
        <v>87</v>
      </c>
      <c r="B151" s="16" t="s">
        <v>23</v>
      </c>
      <c r="C151" s="16" t="s">
        <v>23</v>
      </c>
      <c r="D151" s="17"/>
      <c r="E151" s="18" t="s">
        <v>24</v>
      </c>
    </row>
    <row r="152" spans="1:5" ht="33.75" hidden="1" x14ac:dyDescent="0.25">
      <c r="A152" s="22" t="s">
        <v>119</v>
      </c>
      <c r="B152" s="16" t="s">
        <v>23</v>
      </c>
      <c r="C152" s="16" t="s">
        <v>23</v>
      </c>
      <c r="D152" s="17"/>
      <c r="E152" s="18" t="s">
        <v>24</v>
      </c>
    </row>
    <row r="153" spans="1:5" ht="33.75" hidden="1" x14ac:dyDescent="0.25">
      <c r="A153" s="22" t="s">
        <v>149</v>
      </c>
      <c r="B153" s="16" t="s">
        <v>23</v>
      </c>
      <c r="C153" s="16" t="s">
        <v>23</v>
      </c>
      <c r="D153" s="17"/>
      <c r="E153" s="18" t="s">
        <v>24</v>
      </c>
    </row>
    <row r="154" spans="1:5" ht="33.75" hidden="1" x14ac:dyDescent="0.25">
      <c r="A154" s="22" t="s">
        <v>36</v>
      </c>
      <c r="B154" s="16" t="s">
        <v>23</v>
      </c>
      <c r="C154" s="16" t="s">
        <v>23</v>
      </c>
      <c r="D154" s="17"/>
      <c r="E154" s="18" t="s">
        <v>24</v>
      </c>
    </row>
    <row r="155" spans="1:5" ht="33.75" hidden="1" x14ac:dyDescent="0.25">
      <c r="A155" s="22" t="s">
        <v>120</v>
      </c>
      <c r="B155" s="16" t="s">
        <v>23</v>
      </c>
      <c r="C155" s="16" t="s">
        <v>23</v>
      </c>
      <c r="D155" s="17"/>
      <c r="E155" s="18" t="s">
        <v>24</v>
      </c>
    </row>
    <row r="156" spans="1:5" ht="33.75" hidden="1" x14ac:dyDescent="0.25">
      <c r="A156" s="22" t="s">
        <v>121</v>
      </c>
      <c r="B156" s="16" t="s">
        <v>23</v>
      </c>
      <c r="C156" s="16" t="s">
        <v>23</v>
      </c>
      <c r="D156" s="17"/>
      <c r="E156" s="18" t="s">
        <v>24</v>
      </c>
    </row>
    <row r="157" spans="1:5" ht="33.75" hidden="1" x14ac:dyDescent="0.25">
      <c r="A157" s="22" t="s">
        <v>150</v>
      </c>
      <c r="B157" s="16" t="s">
        <v>23</v>
      </c>
      <c r="C157" s="16" t="s">
        <v>23</v>
      </c>
      <c r="D157" s="17"/>
      <c r="E157" s="18" t="s">
        <v>24</v>
      </c>
    </row>
    <row r="158" spans="1:5" ht="33.75" x14ac:dyDescent="0.25">
      <c r="A158" s="22" t="s">
        <v>284</v>
      </c>
      <c r="B158" s="16" t="s">
        <v>23</v>
      </c>
      <c r="C158" s="16" t="s">
        <v>23</v>
      </c>
      <c r="D158" s="17">
        <v>1049.5999999999999</v>
      </c>
      <c r="E158" s="18" t="s">
        <v>24</v>
      </c>
    </row>
    <row r="159" spans="1:5" ht="33.75" hidden="1" x14ac:dyDescent="0.25">
      <c r="A159" s="22" t="s">
        <v>157</v>
      </c>
      <c r="B159" s="16" t="s">
        <v>23</v>
      </c>
      <c r="C159" s="16" t="s">
        <v>23</v>
      </c>
      <c r="D159" s="17"/>
      <c r="E159" s="18" t="s">
        <v>24</v>
      </c>
    </row>
    <row r="160" spans="1:5" ht="33.75" x14ac:dyDescent="0.25">
      <c r="A160" s="22" t="s">
        <v>151</v>
      </c>
      <c r="B160" s="16" t="s">
        <v>23</v>
      </c>
      <c r="C160" s="16" t="s">
        <v>23</v>
      </c>
      <c r="D160" s="17">
        <v>74.66</v>
      </c>
      <c r="E160" s="18" t="s">
        <v>24</v>
      </c>
    </row>
    <row r="161" spans="1:5" ht="33.75" x14ac:dyDescent="0.25">
      <c r="A161" s="22" t="s">
        <v>285</v>
      </c>
      <c r="B161" s="16" t="s">
        <v>23</v>
      </c>
      <c r="C161" s="16" t="s">
        <v>23</v>
      </c>
      <c r="D161" s="17">
        <v>1282.8399999999999</v>
      </c>
      <c r="E161" s="18" t="s">
        <v>24</v>
      </c>
    </row>
    <row r="162" spans="1:5" x14ac:dyDescent="0.25">
      <c r="A162" s="44" t="s">
        <v>303</v>
      </c>
      <c r="B162" s="45"/>
      <c r="C162" s="46"/>
      <c r="D162" s="19">
        <f>SUM(D20:D161)</f>
        <v>25643.559999999987</v>
      </c>
      <c r="E162" s="20"/>
    </row>
  </sheetData>
  <mergeCells count="20">
    <mergeCell ref="C15:E15"/>
    <mergeCell ref="C16:E16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C18:E18"/>
    <mergeCell ref="C23:E23"/>
    <mergeCell ref="C24:E24"/>
    <mergeCell ref="B26:E26"/>
    <mergeCell ref="A162:C162"/>
    <mergeCell ref="C25:E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75B5-1212-4C10-9FA5-17DA463D6CEE}">
  <dimension ref="A1:E174"/>
  <sheetViews>
    <sheetView tabSelected="1" workbookViewId="0">
      <selection activeCell="J9" sqref="J9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255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1054303.98</v>
      </c>
      <c r="B11" s="6">
        <v>3111</v>
      </c>
      <c r="C11" s="35" t="s">
        <v>5</v>
      </c>
      <c r="D11" s="36"/>
      <c r="E11" s="37"/>
    </row>
    <row r="12" spans="1:5" x14ac:dyDescent="0.25">
      <c r="A12" s="5">
        <v>2206.6799999999998</v>
      </c>
      <c r="B12" s="6">
        <v>3113</v>
      </c>
      <c r="C12" s="35" t="s">
        <v>6</v>
      </c>
      <c r="D12" s="36"/>
      <c r="E12" s="37"/>
    </row>
    <row r="13" spans="1:5" x14ac:dyDescent="0.25">
      <c r="A13" s="5">
        <v>171852.2</v>
      </c>
      <c r="B13" s="6">
        <v>3132</v>
      </c>
      <c r="C13" s="35" t="s">
        <v>7</v>
      </c>
      <c r="D13" s="36"/>
      <c r="E13" s="37"/>
    </row>
    <row r="14" spans="1:5" x14ac:dyDescent="0.25">
      <c r="A14" s="5">
        <v>7988.83</v>
      </c>
      <c r="B14" s="6">
        <v>3121</v>
      </c>
      <c r="C14" s="35" t="s">
        <v>8</v>
      </c>
      <c r="D14" s="36"/>
      <c r="E14" s="37"/>
    </row>
    <row r="15" spans="1:5" x14ac:dyDescent="0.25">
      <c r="A15" s="5">
        <v>4355.67</v>
      </c>
      <c r="B15" s="6">
        <v>3211</v>
      </c>
      <c r="C15" s="35" t="s">
        <v>9</v>
      </c>
      <c r="D15" s="36"/>
      <c r="E15" s="37"/>
    </row>
    <row r="16" spans="1:5" x14ac:dyDescent="0.25">
      <c r="A16" s="5">
        <v>19044.580000000002</v>
      </c>
      <c r="B16" s="6">
        <v>3212</v>
      </c>
      <c r="C16" s="35" t="s">
        <v>10</v>
      </c>
      <c r="D16" s="36"/>
      <c r="E16" s="37"/>
    </row>
    <row r="17" spans="1:5" x14ac:dyDescent="0.25">
      <c r="A17" s="5">
        <v>41117.5</v>
      </c>
      <c r="B17" s="6">
        <v>3214</v>
      </c>
      <c r="C17" s="35" t="s">
        <v>11</v>
      </c>
      <c r="D17" s="36"/>
      <c r="E17" s="37"/>
    </row>
    <row r="18" spans="1:5" x14ac:dyDescent="0.25">
      <c r="A18" s="5">
        <v>131.01</v>
      </c>
      <c r="B18" s="6">
        <v>3241</v>
      </c>
      <c r="C18" s="38" t="s">
        <v>14</v>
      </c>
      <c r="D18" s="39"/>
      <c r="E18" s="40"/>
    </row>
    <row r="19" spans="1:5" x14ac:dyDescent="0.25">
      <c r="A19" s="5">
        <v>1426.84</v>
      </c>
      <c r="B19" s="6">
        <v>3291</v>
      </c>
      <c r="C19" s="35" t="s">
        <v>15</v>
      </c>
      <c r="D19" s="36"/>
      <c r="E19" s="37"/>
    </row>
    <row r="21" spans="1:5" x14ac:dyDescent="0.25">
      <c r="A21" s="13">
        <f>SUM(A11:A20)</f>
        <v>1302427.29</v>
      </c>
      <c r="B21" s="41" t="s">
        <v>185</v>
      </c>
      <c r="C21" s="42"/>
      <c r="D21" s="42"/>
      <c r="E21" s="43"/>
    </row>
    <row r="24" spans="1:5" ht="54.95" customHeight="1" x14ac:dyDescent="0.25">
      <c r="A24" s="14" t="s">
        <v>18</v>
      </c>
      <c r="B24" s="14" t="s">
        <v>19</v>
      </c>
      <c r="C24" s="14" t="s">
        <v>20</v>
      </c>
      <c r="D24" s="15" t="s">
        <v>21</v>
      </c>
      <c r="E24" s="14" t="s">
        <v>22</v>
      </c>
    </row>
    <row r="25" spans="1:5" ht="54.95" customHeight="1" x14ac:dyDescent="0.25">
      <c r="A25" s="54" t="s">
        <v>25</v>
      </c>
      <c r="B25" s="16" t="s">
        <v>23</v>
      </c>
      <c r="C25" s="16" t="s">
        <v>23</v>
      </c>
      <c r="D25" s="17">
        <v>72.069999999999993</v>
      </c>
      <c r="E25" s="24" t="s">
        <v>24</v>
      </c>
    </row>
    <row r="26" spans="1:5" ht="54.95" hidden="1" customHeight="1" x14ac:dyDescent="0.25">
      <c r="A26" s="22" t="s">
        <v>37</v>
      </c>
      <c r="B26" s="16" t="s">
        <v>23</v>
      </c>
      <c r="C26" s="16" t="s">
        <v>23</v>
      </c>
      <c r="D26" s="17"/>
      <c r="E26" s="24" t="s">
        <v>24</v>
      </c>
    </row>
    <row r="27" spans="1:5" ht="54.95" customHeight="1" x14ac:dyDescent="0.25">
      <c r="A27" s="22" t="s">
        <v>296</v>
      </c>
      <c r="B27" s="16" t="s">
        <v>23</v>
      </c>
      <c r="C27" s="16" t="s">
        <v>23</v>
      </c>
      <c r="D27" s="17">
        <v>149.32</v>
      </c>
      <c r="E27" s="24" t="s">
        <v>24</v>
      </c>
    </row>
    <row r="28" spans="1:5" ht="54.95" hidden="1" customHeight="1" x14ac:dyDescent="0.25">
      <c r="A28" s="22" t="s">
        <v>125</v>
      </c>
      <c r="B28" s="16" t="s">
        <v>23</v>
      </c>
      <c r="C28" s="16" t="s">
        <v>23</v>
      </c>
      <c r="D28" s="17"/>
      <c r="E28" s="24" t="s">
        <v>24</v>
      </c>
    </row>
    <row r="29" spans="1:5" ht="54.95" customHeight="1" x14ac:dyDescent="0.25">
      <c r="A29" s="22" t="s">
        <v>91</v>
      </c>
      <c r="B29" s="16" t="s">
        <v>23</v>
      </c>
      <c r="C29" s="16" t="s">
        <v>23</v>
      </c>
      <c r="D29" s="17">
        <v>69.349999999999994</v>
      </c>
      <c r="E29" s="24" t="s">
        <v>24</v>
      </c>
    </row>
    <row r="30" spans="1:5" ht="54.95" customHeight="1" x14ac:dyDescent="0.25">
      <c r="A30" s="22" t="s">
        <v>277</v>
      </c>
      <c r="B30" s="16" t="s">
        <v>23</v>
      </c>
      <c r="C30" s="16" t="s">
        <v>23</v>
      </c>
      <c r="D30" s="17">
        <v>77.55</v>
      </c>
      <c r="E30" s="24" t="s">
        <v>24</v>
      </c>
    </row>
    <row r="31" spans="1:5" ht="54.95" hidden="1" customHeight="1" x14ac:dyDescent="0.25">
      <c r="A31" s="22" t="s">
        <v>38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173</v>
      </c>
      <c r="B32" s="16" t="s">
        <v>23</v>
      </c>
      <c r="C32" s="16" t="s">
        <v>23</v>
      </c>
      <c r="D32" s="17"/>
      <c r="E32" s="24" t="s">
        <v>24</v>
      </c>
    </row>
    <row r="33" spans="1:5" ht="54.95" customHeight="1" x14ac:dyDescent="0.25">
      <c r="A33" s="22" t="s">
        <v>187</v>
      </c>
      <c r="B33" s="16" t="s">
        <v>23</v>
      </c>
      <c r="C33" s="16" t="s">
        <v>23</v>
      </c>
      <c r="D33" s="17">
        <v>71.12</v>
      </c>
      <c r="E33" s="24" t="s">
        <v>24</v>
      </c>
    </row>
    <row r="34" spans="1:5" ht="54.95" customHeight="1" x14ac:dyDescent="0.25">
      <c r="A34" s="22" t="s">
        <v>126</v>
      </c>
      <c r="B34" s="16" t="s">
        <v>23</v>
      </c>
      <c r="C34" s="16" t="s">
        <v>23</v>
      </c>
      <c r="D34" s="17">
        <v>932.98</v>
      </c>
      <c r="E34" s="24" t="s">
        <v>24</v>
      </c>
    </row>
    <row r="35" spans="1:5" ht="54.95" customHeight="1" x14ac:dyDescent="0.25">
      <c r="A35" s="22" t="s">
        <v>39</v>
      </c>
      <c r="B35" s="16" t="s">
        <v>23</v>
      </c>
      <c r="C35" s="16" t="s">
        <v>23</v>
      </c>
      <c r="D35" s="17">
        <v>69.349999999999994</v>
      </c>
      <c r="E35" s="24" t="s">
        <v>24</v>
      </c>
    </row>
    <row r="36" spans="1:5" ht="54.95" customHeight="1" x14ac:dyDescent="0.25">
      <c r="A36" s="22" t="s">
        <v>286</v>
      </c>
      <c r="B36" s="16" t="s">
        <v>23</v>
      </c>
      <c r="C36" s="16" t="s">
        <v>23</v>
      </c>
      <c r="D36" s="17">
        <v>69.349999999999994</v>
      </c>
      <c r="E36" s="24" t="s">
        <v>24</v>
      </c>
    </row>
    <row r="37" spans="1:5" ht="54.95" hidden="1" customHeight="1" x14ac:dyDescent="0.25">
      <c r="A37" s="22" t="s">
        <v>300</v>
      </c>
      <c r="B37" s="16" t="s">
        <v>23</v>
      </c>
      <c r="C37" s="16" t="s">
        <v>23</v>
      </c>
      <c r="D37" s="17"/>
      <c r="E37" s="24" t="s">
        <v>24</v>
      </c>
    </row>
    <row r="38" spans="1:5" ht="54.95" customHeight="1" x14ac:dyDescent="0.25">
      <c r="A38" s="22" t="s">
        <v>93</v>
      </c>
      <c r="B38" s="16" t="s">
        <v>23</v>
      </c>
      <c r="C38" s="16" t="s">
        <v>23</v>
      </c>
      <c r="D38" s="17">
        <v>69.349999999999994</v>
      </c>
      <c r="E38" s="24" t="s">
        <v>24</v>
      </c>
    </row>
    <row r="39" spans="1:5" ht="54.95" customHeight="1" x14ac:dyDescent="0.25">
      <c r="A39" s="22" t="s">
        <v>64</v>
      </c>
      <c r="B39" s="16" t="s">
        <v>23</v>
      </c>
      <c r="C39" s="16" t="s">
        <v>23</v>
      </c>
      <c r="D39" s="17">
        <v>72.069999999999993</v>
      </c>
      <c r="E39" s="24" t="s">
        <v>24</v>
      </c>
    </row>
    <row r="40" spans="1:5" ht="54.95" customHeight="1" x14ac:dyDescent="0.25">
      <c r="A40" s="22" t="s">
        <v>287</v>
      </c>
      <c r="B40" s="16" t="s">
        <v>23</v>
      </c>
      <c r="C40" s="16" t="s">
        <v>23</v>
      </c>
      <c r="D40" s="17">
        <v>74.66</v>
      </c>
      <c r="E40" s="24" t="s">
        <v>24</v>
      </c>
    </row>
    <row r="41" spans="1:5" ht="54.95" customHeight="1" x14ac:dyDescent="0.25">
      <c r="A41" s="22" t="s">
        <v>129</v>
      </c>
      <c r="B41" s="16" t="s">
        <v>23</v>
      </c>
      <c r="C41" s="16" t="s">
        <v>23</v>
      </c>
      <c r="D41" s="17">
        <v>69.349999999999994</v>
      </c>
      <c r="E41" s="24" t="s">
        <v>24</v>
      </c>
    </row>
    <row r="42" spans="1:5" ht="54.95" hidden="1" customHeight="1" x14ac:dyDescent="0.25">
      <c r="A42" s="22" t="s">
        <v>161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301</v>
      </c>
      <c r="B43" s="16" t="s">
        <v>23</v>
      </c>
      <c r="C43" s="16" t="s">
        <v>23</v>
      </c>
      <c r="D43" s="17"/>
      <c r="E43" s="24" t="s">
        <v>24</v>
      </c>
    </row>
    <row r="44" spans="1:5" ht="54.95" customHeight="1" x14ac:dyDescent="0.25">
      <c r="A44" s="22" t="s">
        <v>154</v>
      </c>
      <c r="B44" s="16" t="s">
        <v>23</v>
      </c>
      <c r="C44" s="16" t="s">
        <v>23</v>
      </c>
      <c r="D44" s="17">
        <v>69.349999999999994</v>
      </c>
      <c r="E44" s="24" t="s">
        <v>24</v>
      </c>
    </row>
    <row r="45" spans="1:5" ht="54.95" customHeight="1" x14ac:dyDescent="0.25">
      <c r="A45" s="22" t="s">
        <v>94</v>
      </c>
      <c r="B45" s="16" t="s">
        <v>23</v>
      </c>
      <c r="C45" s="16" t="s">
        <v>23</v>
      </c>
      <c r="D45" s="17">
        <v>1428.62</v>
      </c>
      <c r="E45" s="24" t="s">
        <v>24</v>
      </c>
    </row>
    <row r="46" spans="1:5" ht="54.95" hidden="1" customHeight="1" x14ac:dyDescent="0.25">
      <c r="A46" s="22" t="s">
        <v>174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40</v>
      </c>
      <c r="B47" s="16" t="s">
        <v>23</v>
      </c>
      <c r="C47" s="16" t="s">
        <v>23</v>
      </c>
      <c r="D47" s="17"/>
      <c r="E47" s="24" t="s">
        <v>24</v>
      </c>
    </row>
    <row r="48" spans="1:5" ht="54.95" customHeight="1" x14ac:dyDescent="0.25">
      <c r="A48" s="22" t="s">
        <v>210</v>
      </c>
      <c r="B48" s="16" t="s">
        <v>23</v>
      </c>
      <c r="C48" s="16" t="s">
        <v>23</v>
      </c>
      <c r="D48" s="17">
        <v>481.07</v>
      </c>
      <c r="E48" s="24" t="s">
        <v>24</v>
      </c>
    </row>
    <row r="49" spans="1:5" ht="54.95" hidden="1" customHeight="1" x14ac:dyDescent="0.25">
      <c r="A49" s="22" t="s">
        <v>65</v>
      </c>
      <c r="B49" s="16" t="s">
        <v>23</v>
      </c>
      <c r="C49" s="16" t="s">
        <v>23</v>
      </c>
      <c r="D49" s="17"/>
      <c r="E49" s="24" t="s">
        <v>24</v>
      </c>
    </row>
    <row r="50" spans="1:5" ht="54.95" customHeight="1" x14ac:dyDescent="0.25">
      <c r="A50" s="22" t="s">
        <v>211</v>
      </c>
      <c r="B50" s="16" t="s">
        <v>23</v>
      </c>
      <c r="C50" s="16" t="s">
        <v>23</v>
      </c>
      <c r="D50" s="17">
        <v>155.1</v>
      </c>
      <c r="E50" s="24" t="s">
        <v>24</v>
      </c>
    </row>
    <row r="51" spans="1:5" ht="54.95" customHeight="1" x14ac:dyDescent="0.25">
      <c r="A51" s="22" t="s">
        <v>175</v>
      </c>
      <c r="B51" s="16" t="s">
        <v>23</v>
      </c>
      <c r="C51" s="16" t="s">
        <v>23</v>
      </c>
      <c r="D51" s="17">
        <v>74.66</v>
      </c>
      <c r="E51" s="24" t="s">
        <v>24</v>
      </c>
    </row>
    <row r="52" spans="1:5" ht="54.95" hidden="1" customHeight="1" x14ac:dyDescent="0.25">
      <c r="A52" s="22" t="s">
        <v>176</v>
      </c>
      <c r="B52" s="16" t="s">
        <v>23</v>
      </c>
      <c r="C52" s="16" t="s">
        <v>23</v>
      </c>
      <c r="D52" s="17"/>
      <c r="E52" s="24" t="s">
        <v>24</v>
      </c>
    </row>
    <row r="53" spans="1:5" ht="54.95" customHeight="1" x14ac:dyDescent="0.25">
      <c r="A53" s="22" t="s">
        <v>162</v>
      </c>
      <c r="B53" s="16" t="s">
        <v>23</v>
      </c>
      <c r="C53" s="16" t="s">
        <v>23</v>
      </c>
      <c r="D53" s="17">
        <v>641.41999999999996</v>
      </c>
      <c r="E53" s="24" t="s">
        <v>24</v>
      </c>
    </row>
    <row r="54" spans="1:5" ht="54.95" customHeight="1" x14ac:dyDescent="0.25">
      <c r="A54" s="22" t="s">
        <v>163</v>
      </c>
      <c r="B54" s="16" t="s">
        <v>23</v>
      </c>
      <c r="C54" s="16" t="s">
        <v>23</v>
      </c>
      <c r="D54" s="17">
        <v>69.349999999999994</v>
      </c>
      <c r="E54" s="24" t="s">
        <v>24</v>
      </c>
    </row>
    <row r="55" spans="1:5" ht="54.95" hidden="1" customHeight="1" x14ac:dyDescent="0.25">
      <c r="A55" s="22" t="s">
        <v>67</v>
      </c>
      <c r="B55" s="16" t="s">
        <v>23</v>
      </c>
      <c r="C55" s="16" t="s">
        <v>23</v>
      </c>
      <c r="D55" s="17"/>
      <c r="E55" s="24" t="s">
        <v>24</v>
      </c>
    </row>
    <row r="56" spans="1:5" ht="54.95" customHeight="1" x14ac:dyDescent="0.25">
      <c r="A56" s="22" t="s">
        <v>130</v>
      </c>
      <c r="B56" s="16" t="s">
        <v>23</v>
      </c>
      <c r="C56" s="16" t="s">
        <v>23</v>
      </c>
      <c r="D56" s="17">
        <v>816.36</v>
      </c>
      <c r="E56" s="24" t="s">
        <v>24</v>
      </c>
    </row>
    <row r="57" spans="1:5" ht="54.95" customHeight="1" x14ac:dyDescent="0.25">
      <c r="A57" s="22" t="s">
        <v>41</v>
      </c>
      <c r="B57" s="16" t="s">
        <v>23</v>
      </c>
      <c r="C57" s="16" t="s">
        <v>23</v>
      </c>
      <c r="D57" s="17">
        <v>208.07</v>
      </c>
      <c r="E57" s="24" t="s">
        <v>24</v>
      </c>
    </row>
    <row r="58" spans="1:5" ht="54.95" hidden="1" customHeight="1" x14ac:dyDescent="0.25">
      <c r="A58" s="22" t="s">
        <v>68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276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297</v>
      </c>
      <c r="B60" s="16" t="s">
        <v>23</v>
      </c>
      <c r="C60" s="16" t="s">
        <v>23</v>
      </c>
      <c r="D60" s="17"/>
      <c r="E60" s="24" t="s">
        <v>24</v>
      </c>
    </row>
    <row r="61" spans="1:5" ht="54.95" customHeight="1" x14ac:dyDescent="0.25">
      <c r="A61" s="22" t="s">
        <v>131</v>
      </c>
      <c r="B61" s="16" t="s">
        <v>23</v>
      </c>
      <c r="C61" s="16" t="s">
        <v>23</v>
      </c>
      <c r="D61" s="17">
        <v>816.36</v>
      </c>
      <c r="E61" s="24" t="s">
        <v>24</v>
      </c>
    </row>
    <row r="62" spans="1:5" ht="54.95" hidden="1" customHeight="1" x14ac:dyDescent="0.25">
      <c r="A62" s="22" t="s">
        <v>132</v>
      </c>
      <c r="B62" s="16" t="s">
        <v>23</v>
      </c>
      <c r="C62" s="16" t="s">
        <v>23</v>
      </c>
      <c r="D62" s="17"/>
      <c r="E62" s="24" t="s">
        <v>24</v>
      </c>
    </row>
    <row r="63" spans="1:5" ht="54.95" customHeight="1" x14ac:dyDescent="0.25">
      <c r="A63" s="22" t="s">
        <v>43</v>
      </c>
      <c r="B63" s="16" t="s">
        <v>23</v>
      </c>
      <c r="C63" s="16" t="s">
        <v>23</v>
      </c>
      <c r="D63" s="17">
        <v>69.349999999999994</v>
      </c>
      <c r="E63" s="24" t="s">
        <v>24</v>
      </c>
    </row>
    <row r="64" spans="1:5" ht="54.95" hidden="1" customHeight="1" x14ac:dyDescent="0.25">
      <c r="A64" s="22" t="s">
        <v>288</v>
      </c>
      <c r="B64" s="16" t="s">
        <v>23</v>
      </c>
      <c r="C64" s="16" t="s">
        <v>23</v>
      </c>
      <c r="D64" s="17"/>
      <c r="E64" s="24" t="s">
        <v>24</v>
      </c>
    </row>
    <row r="65" spans="1:5" ht="54.95" customHeight="1" x14ac:dyDescent="0.25">
      <c r="A65" s="22" t="s">
        <v>133</v>
      </c>
      <c r="B65" s="16" t="s">
        <v>23</v>
      </c>
      <c r="C65" s="16" t="s">
        <v>23</v>
      </c>
      <c r="D65" s="17">
        <v>69.349999999999994</v>
      </c>
      <c r="E65" s="24" t="s">
        <v>24</v>
      </c>
    </row>
    <row r="66" spans="1:5" ht="54.95" customHeight="1" x14ac:dyDescent="0.25">
      <c r="A66" s="22" t="s">
        <v>304</v>
      </c>
      <c r="B66" s="16" t="s">
        <v>23</v>
      </c>
      <c r="C66" s="16" t="s">
        <v>23</v>
      </c>
      <c r="D66" s="17">
        <v>69.349999999999994</v>
      </c>
      <c r="E66" s="24" t="s">
        <v>24</v>
      </c>
    </row>
    <row r="67" spans="1:5" ht="54.95" customHeight="1" x14ac:dyDescent="0.25">
      <c r="A67" s="22" t="s">
        <v>135</v>
      </c>
      <c r="B67" s="16" t="s">
        <v>23</v>
      </c>
      <c r="C67" s="16" t="s">
        <v>23</v>
      </c>
      <c r="D67" s="17">
        <v>466.49</v>
      </c>
      <c r="E67" s="24" t="s">
        <v>24</v>
      </c>
    </row>
    <row r="68" spans="1:5" ht="54.95" hidden="1" customHeight="1" x14ac:dyDescent="0.25">
      <c r="A68" s="22" t="s">
        <v>71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177</v>
      </c>
      <c r="B69" s="16" t="s">
        <v>23</v>
      </c>
      <c r="C69" s="16" t="s">
        <v>23</v>
      </c>
      <c r="D69" s="17"/>
      <c r="E69" s="24" t="s">
        <v>24</v>
      </c>
    </row>
    <row r="70" spans="1:5" ht="54.95" customHeight="1" x14ac:dyDescent="0.25">
      <c r="A70" s="22" t="s">
        <v>136</v>
      </c>
      <c r="B70" s="16" t="s">
        <v>23</v>
      </c>
      <c r="C70" s="16" t="s">
        <v>23</v>
      </c>
      <c r="D70" s="17">
        <v>140.47</v>
      </c>
      <c r="E70" s="24" t="s">
        <v>24</v>
      </c>
    </row>
    <row r="71" spans="1:5" ht="54.95" customHeight="1" x14ac:dyDescent="0.25">
      <c r="A71" s="22" t="s">
        <v>44</v>
      </c>
      <c r="B71" s="16" t="s">
        <v>23</v>
      </c>
      <c r="C71" s="16" t="s">
        <v>23</v>
      </c>
      <c r="D71" s="17">
        <v>72.069999999999993</v>
      </c>
      <c r="E71" s="24" t="s">
        <v>24</v>
      </c>
    </row>
    <row r="72" spans="1:5" ht="54.95" customHeight="1" x14ac:dyDescent="0.25">
      <c r="A72" s="22" t="s">
        <v>164</v>
      </c>
      <c r="B72" s="16" t="s">
        <v>23</v>
      </c>
      <c r="C72" s="16" t="s">
        <v>23</v>
      </c>
      <c r="D72" s="17">
        <v>138.72</v>
      </c>
      <c r="E72" s="24" t="s">
        <v>24</v>
      </c>
    </row>
    <row r="73" spans="1:5" ht="54.95" customHeight="1" x14ac:dyDescent="0.25">
      <c r="A73" s="22" t="s">
        <v>29</v>
      </c>
      <c r="B73" s="16" t="s">
        <v>23</v>
      </c>
      <c r="C73" s="16" t="s">
        <v>23</v>
      </c>
      <c r="D73" s="17">
        <v>583.11</v>
      </c>
      <c r="E73" s="24" t="s">
        <v>24</v>
      </c>
    </row>
    <row r="74" spans="1:5" ht="54.95" customHeight="1" x14ac:dyDescent="0.25">
      <c r="A74" s="22" t="s">
        <v>302</v>
      </c>
      <c r="B74" s="16" t="s">
        <v>23</v>
      </c>
      <c r="C74" s="16" t="s">
        <v>23</v>
      </c>
      <c r="D74" s="17">
        <v>198.17</v>
      </c>
      <c r="E74" s="24" t="s">
        <v>24</v>
      </c>
    </row>
    <row r="75" spans="1:5" ht="54.95" customHeight="1" x14ac:dyDescent="0.25">
      <c r="A75" s="22" t="s">
        <v>73</v>
      </c>
      <c r="B75" s="16" t="s">
        <v>23</v>
      </c>
      <c r="C75" s="16" t="s">
        <v>23</v>
      </c>
      <c r="D75" s="17">
        <v>69.349999999999994</v>
      </c>
      <c r="E75" s="24" t="s">
        <v>24</v>
      </c>
    </row>
    <row r="76" spans="1:5" ht="54.95" customHeight="1" x14ac:dyDescent="0.25">
      <c r="A76" s="22" t="s">
        <v>298</v>
      </c>
      <c r="B76" s="16" t="s">
        <v>23</v>
      </c>
      <c r="C76" s="16" t="s">
        <v>23</v>
      </c>
      <c r="D76" s="17">
        <v>77.55</v>
      </c>
      <c r="E76" s="24" t="s">
        <v>24</v>
      </c>
    </row>
    <row r="77" spans="1:5" ht="54.95" hidden="1" customHeight="1" x14ac:dyDescent="0.25">
      <c r="A77" s="22" t="s">
        <v>100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140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74</v>
      </c>
      <c r="B79" s="16" t="s">
        <v>23</v>
      </c>
      <c r="C79" s="16" t="s">
        <v>23</v>
      </c>
      <c r="D79" s="17"/>
      <c r="E79" s="24" t="s">
        <v>24</v>
      </c>
    </row>
    <row r="80" spans="1:5" ht="54.95" customHeight="1" x14ac:dyDescent="0.25">
      <c r="A80" s="22" t="s">
        <v>280</v>
      </c>
      <c r="B80" s="16" t="s">
        <v>23</v>
      </c>
      <c r="C80" s="16" t="s">
        <v>23</v>
      </c>
      <c r="D80" s="17">
        <v>1049.5999999999999</v>
      </c>
      <c r="E80" s="24" t="s">
        <v>24</v>
      </c>
    </row>
    <row r="81" spans="1:5" ht="54.95" hidden="1" customHeight="1" x14ac:dyDescent="0.25">
      <c r="A81" s="22" t="s">
        <v>101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2" t="s">
        <v>46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75</v>
      </c>
      <c r="B83" s="16" t="s">
        <v>23</v>
      </c>
      <c r="C83" s="16" t="s">
        <v>23</v>
      </c>
      <c r="D83" s="17"/>
      <c r="E83" s="24" t="s">
        <v>24</v>
      </c>
    </row>
    <row r="84" spans="1:5" ht="54.95" customHeight="1" x14ac:dyDescent="0.25">
      <c r="A84" s="22" t="s">
        <v>47</v>
      </c>
      <c r="B84" s="16" t="s">
        <v>23</v>
      </c>
      <c r="C84" s="16" t="s">
        <v>23</v>
      </c>
      <c r="D84" s="17">
        <v>102.94</v>
      </c>
      <c r="E84" s="24" t="s">
        <v>24</v>
      </c>
    </row>
    <row r="85" spans="1:5" ht="54.95" customHeight="1" x14ac:dyDescent="0.25">
      <c r="A85" s="22" t="s">
        <v>214</v>
      </c>
      <c r="B85" s="16" t="s">
        <v>23</v>
      </c>
      <c r="C85" s="16" t="s">
        <v>23</v>
      </c>
      <c r="D85" s="17">
        <v>116.62</v>
      </c>
      <c r="E85" s="24" t="s">
        <v>24</v>
      </c>
    </row>
    <row r="86" spans="1:5" ht="54.95" customHeight="1" x14ac:dyDescent="0.25">
      <c r="A86" s="22" t="s">
        <v>178</v>
      </c>
      <c r="B86" s="16" t="s">
        <v>23</v>
      </c>
      <c r="C86" s="16" t="s">
        <v>23</v>
      </c>
      <c r="D86" s="17">
        <v>74.66</v>
      </c>
      <c r="E86" s="24" t="s">
        <v>24</v>
      </c>
    </row>
    <row r="87" spans="1:5" ht="54.95" hidden="1" customHeight="1" x14ac:dyDescent="0.25">
      <c r="A87" s="22" t="s">
        <v>166</v>
      </c>
      <c r="B87" s="16" t="s">
        <v>23</v>
      </c>
      <c r="C87" s="16" t="s">
        <v>23</v>
      </c>
      <c r="D87" s="17"/>
      <c r="E87" s="24" t="s">
        <v>24</v>
      </c>
    </row>
    <row r="88" spans="1:5" ht="54.95" customHeight="1" x14ac:dyDescent="0.25">
      <c r="A88" s="22" t="s">
        <v>76</v>
      </c>
      <c r="B88" s="16" t="s">
        <v>23</v>
      </c>
      <c r="C88" s="16" t="s">
        <v>23</v>
      </c>
      <c r="D88" s="17">
        <v>144.1</v>
      </c>
      <c r="E88" s="24" t="s">
        <v>24</v>
      </c>
    </row>
    <row r="89" spans="1:5" ht="54.95" hidden="1" customHeight="1" x14ac:dyDescent="0.25">
      <c r="A89" s="22" t="s">
        <v>141</v>
      </c>
      <c r="B89" s="16" t="s">
        <v>23</v>
      </c>
      <c r="C89" s="16" t="s">
        <v>23</v>
      </c>
      <c r="D89" s="17"/>
      <c r="E89" s="24" t="s">
        <v>24</v>
      </c>
    </row>
    <row r="90" spans="1:5" ht="54.95" customHeight="1" x14ac:dyDescent="0.25">
      <c r="A90" s="22" t="s">
        <v>102</v>
      </c>
      <c r="B90" s="16" t="s">
        <v>23</v>
      </c>
      <c r="C90" s="16" t="s">
        <v>23</v>
      </c>
      <c r="D90" s="17">
        <v>204.09</v>
      </c>
      <c r="E90" s="24" t="s">
        <v>24</v>
      </c>
    </row>
    <row r="91" spans="1:5" ht="54.95" hidden="1" customHeight="1" x14ac:dyDescent="0.25">
      <c r="A91" s="22" t="s">
        <v>103</v>
      </c>
      <c r="B91" s="16" t="s">
        <v>23</v>
      </c>
      <c r="C91" s="16" t="s">
        <v>23</v>
      </c>
      <c r="D91" s="17"/>
      <c r="E91" s="24" t="s">
        <v>24</v>
      </c>
    </row>
    <row r="92" spans="1:5" ht="54.95" hidden="1" customHeight="1" x14ac:dyDescent="0.25">
      <c r="A92" s="22" t="s">
        <v>104</v>
      </c>
      <c r="B92" s="16" t="s">
        <v>23</v>
      </c>
      <c r="C92" s="16" t="s">
        <v>23</v>
      </c>
      <c r="D92" s="17"/>
      <c r="E92" s="24" t="s">
        <v>24</v>
      </c>
    </row>
    <row r="93" spans="1:5" ht="54.95" customHeight="1" x14ac:dyDescent="0.25">
      <c r="A93" s="22" t="s">
        <v>77</v>
      </c>
      <c r="B93" s="16" t="s">
        <v>23</v>
      </c>
      <c r="C93" s="16" t="s">
        <v>23</v>
      </c>
      <c r="D93" s="17">
        <v>72.069999999999993</v>
      </c>
      <c r="E93" s="24" t="s">
        <v>24</v>
      </c>
    </row>
    <row r="94" spans="1:5" ht="54.95" customHeight="1" x14ac:dyDescent="0.25">
      <c r="A94" s="22" t="s">
        <v>78</v>
      </c>
      <c r="B94" s="16" t="s">
        <v>23</v>
      </c>
      <c r="C94" s="16" t="s">
        <v>23</v>
      </c>
      <c r="D94" s="17">
        <v>198.15</v>
      </c>
      <c r="E94" s="24" t="s">
        <v>24</v>
      </c>
    </row>
    <row r="95" spans="1:5" ht="54.95" customHeight="1" x14ac:dyDescent="0.25">
      <c r="A95" s="22" t="s">
        <v>105</v>
      </c>
      <c r="B95" s="16" t="s">
        <v>23</v>
      </c>
      <c r="C95" s="16" t="s">
        <v>23</v>
      </c>
      <c r="D95" s="17">
        <v>138.72</v>
      </c>
      <c r="E95" s="24" t="s">
        <v>24</v>
      </c>
    </row>
    <row r="96" spans="1:5" ht="54.95" customHeight="1" x14ac:dyDescent="0.25">
      <c r="A96" s="22" t="s">
        <v>142</v>
      </c>
      <c r="B96" s="16" t="s">
        <v>23</v>
      </c>
      <c r="C96" s="16" t="s">
        <v>23</v>
      </c>
      <c r="D96" s="17">
        <v>1399.47</v>
      </c>
      <c r="E96" s="24" t="s">
        <v>24</v>
      </c>
    </row>
    <row r="97" spans="1:5" ht="54.95" customHeight="1" x14ac:dyDescent="0.25">
      <c r="A97" s="22" t="s">
        <v>193</v>
      </c>
      <c r="B97" s="16" t="s">
        <v>23</v>
      </c>
      <c r="C97" s="16" t="s">
        <v>23</v>
      </c>
      <c r="D97" s="17">
        <v>1545.24</v>
      </c>
      <c r="E97" s="24" t="s">
        <v>24</v>
      </c>
    </row>
    <row r="98" spans="1:5" ht="54.95" customHeight="1" x14ac:dyDescent="0.25">
      <c r="A98" s="22" t="s">
        <v>179</v>
      </c>
      <c r="B98" s="16" t="s">
        <v>23</v>
      </c>
      <c r="C98" s="16" t="s">
        <v>23</v>
      </c>
      <c r="D98" s="17">
        <v>1137.07</v>
      </c>
      <c r="E98" s="24" t="s">
        <v>24</v>
      </c>
    </row>
    <row r="99" spans="1:5" ht="54.95" customHeight="1" x14ac:dyDescent="0.25">
      <c r="A99" s="22" t="s">
        <v>194</v>
      </c>
      <c r="B99" s="16" t="s">
        <v>23</v>
      </c>
      <c r="C99" s="16" t="s">
        <v>23</v>
      </c>
      <c r="D99" s="17">
        <v>874.67</v>
      </c>
      <c r="E99" s="24" t="s">
        <v>24</v>
      </c>
    </row>
    <row r="100" spans="1:5" ht="54.95" customHeight="1" x14ac:dyDescent="0.25">
      <c r="A100" s="22" t="s">
        <v>290</v>
      </c>
      <c r="B100" s="16" t="s">
        <v>23</v>
      </c>
      <c r="C100" s="16" t="s">
        <v>23</v>
      </c>
      <c r="D100" s="17">
        <v>77.55</v>
      </c>
      <c r="E100" s="24" t="s">
        <v>24</v>
      </c>
    </row>
    <row r="101" spans="1:5" ht="54.95" customHeight="1" x14ac:dyDescent="0.25">
      <c r="A101" s="22" t="s">
        <v>79</v>
      </c>
      <c r="B101" s="16" t="s">
        <v>23</v>
      </c>
      <c r="C101" s="16" t="s">
        <v>23</v>
      </c>
      <c r="D101" s="17">
        <v>69.349999999999994</v>
      </c>
      <c r="E101" s="24" t="s">
        <v>24</v>
      </c>
    </row>
    <row r="102" spans="1:5" ht="54.95" customHeight="1" x14ac:dyDescent="0.25">
      <c r="A102" s="22" t="s">
        <v>106</v>
      </c>
      <c r="B102" s="16" t="s">
        <v>23</v>
      </c>
      <c r="C102" s="16" t="s">
        <v>23</v>
      </c>
      <c r="D102" s="17">
        <v>1122.49</v>
      </c>
      <c r="E102" s="24" t="s">
        <v>24</v>
      </c>
    </row>
    <row r="103" spans="1:5" ht="54.95" customHeight="1" x14ac:dyDescent="0.25">
      <c r="A103" s="22" t="s">
        <v>180</v>
      </c>
      <c r="B103" s="16" t="s">
        <v>23</v>
      </c>
      <c r="C103" s="16" t="s">
        <v>23</v>
      </c>
      <c r="D103" s="17">
        <v>349.87</v>
      </c>
      <c r="E103" s="24" t="s">
        <v>24</v>
      </c>
    </row>
    <row r="104" spans="1:5" ht="54.95" customHeight="1" x14ac:dyDescent="0.25">
      <c r="A104" s="22" t="s">
        <v>143</v>
      </c>
      <c r="B104" s="16" t="s">
        <v>23</v>
      </c>
      <c r="C104" s="16" t="s">
        <v>23</v>
      </c>
      <c r="D104" s="17">
        <v>1465.07</v>
      </c>
      <c r="E104" s="24" t="s">
        <v>24</v>
      </c>
    </row>
    <row r="105" spans="1:5" ht="54.95" hidden="1" customHeight="1" x14ac:dyDescent="0.25">
      <c r="A105" s="22" t="s">
        <v>30</v>
      </c>
      <c r="B105" s="16" t="s">
        <v>23</v>
      </c>
      <c r="C105" s="16" t="s">
        <v>23</v>
      </c>
      <c r="D105" s="17"/>
      <c r="E105" s="24" t="s">
        <v>24</v>
      </c>
    </row>
    <row r="106" spans="1:5" ht="54.95" hidden="1" customHeight="1" x14ac:dyDescent="0.25">
      <c r="A106" s="22" t="s">
        <v>299</v>
      </c>
      <c r="B106" s="16" t="s">
        <v>23</v>
      </c>
      <c r="C106" s="16" t="s">
        <v>23</v>
      </c>
      <c r="D106" s="17"/>
      <c r="E106" s="24" t="s">
        <v>24</v>
      </c>
    </row>
    <row r="107" spans="1:5" ht="54.95" customHeight="1" x14ac:dyDescent="0.25">
      <c r="A107" s="22" t="s">
        <v>216</v>
      </c>
      <c r="B107" s="16" t="s">
        <v>23</v>
      </c>
      <c r="C107" s="16" t="s">
        <v>23</v>
      </c>
      <c r="D107" s="17">
        <v>495.64</v>
      </c>
      <c r="E107" s="24" t="s">
        <v>24</v>
      </c>
    </row>
    <row r="108" spans="1:5" ht="54.95" hidden="1" customHeight="1" x14ac:dyDescent="0.25">
      <c r="A108" s="22" t="s">
        <v>48</v>
      </c>
      <c r="B108" s="16" t="s">
        <v>23</v>
      </c>
      <c r="C108" s="16" t="s">
        <v>23</v>
      </c>
      <c r="D108" s="17"/>
      <c r="E108" s="24" t="s">
        <v>24</v>
      </c>
    </row>
    <row r="109" spans="1:5" ht="54.95" hidden="1" customHeight="1" x14ac:dyDescent="0.25">
      <c r="A109" s="22" t="s">
        <v>155</v>
      </c>
      <c r="B109" s="16" t="s">
        <v>23</v>
      </c>
      <c r="C109" s="16" t="s">
        <v>23</v>
      </c>
      <c r="D109" s="17"/>
      <c r="E109" s="24" t="s">
        <v>24</v>
      </c>
    </row>
    <row r="110" spans="1:5" ht="54.95" hidden="1" customHeight="1" x14ac:dyDescent="0.25">
      <c r="A110" s="22" t="s">
        <v>182</v>
      </c>
      <c r="B110" s="16" t="s">
        <v>23</v>
      </c>
      <c r="C110" s="16" t="s">
        <v>23</v>
      </c>
      <c r="D110" s="17"/>
      <c r="E110" s="24" t="s">
        <v>24</v>
      </c>
    </row>
    <row r="111" spans="1:5" ht="54.95" customHeight="1" x14ac:dyDescent="0.25">
      <c r="A111" s="22" t="s">
        <v>31</v>
      </c>
      <c r="B111" s="16" t="s">
        <v>23</v>
      </c>
      <c r="C111" s="16" t="s">
        <v>23</v>
      </c>
      <c r="D111" s="17">
        <v>991.29</v>
      </c>
      <c r="E111" s="24" t="s">
        <v>24</v>
      </c>
    </row>
    <row r="112" spans="1:5" ht="54.95" customHeight="1" x14ac:dyDescent="0.25">
      <c r="A112" s="22" t="s">
        <v>49</v>
      </c>
      <c r="B112" s="16" t="s">
        <v>23</v>
      </c>
      <c r="C112" s="16" t="s">
        <v>23</v>
      </c>
      <c r="D112" s="17">
        <v>102.93</v>
      </c>
      <c r="E112" s="24" t="s">
        <v>24</v>
      </c>
    </row>
    <row r="113" spans="1:5" ht="54.95" customHeight="1" x14ac:dyDescent="0.25">
      <c r="A113" s="22" t="s">
        <v>80</v>
      </c>
      <c r="B113" s="16" t="s">
        <v>23</v>
      </c>
      <c r="C113" s="16" t="s">
        <v>23</v>
      </c>
      <c r="D113" s="17">
        <v>69.349999999999994</v>
      </c>
      <c r="E113" s="24" t="s">
        <v>24</v>
      </c>
    </row>
    <row r="114" spans="1:5" ht="54.95" hidden="1" customHeight="1" x14ac:dyDescent="0.25">
      <c r="A114" s="22" t="s">
        <v>50</v>
      </c>
      <c r="B114" s="16" t="s">
        <v>23</v>
      </c>
      <c r="C114" s="16" t="s">
        <v>23</v>
      </c>
      <c r="D114" s="17"/>
      <c r="E114" s="24" t="s">
        <v>24</v>
      </c>
    </row>
    <row r="115" spans="1:5" ht="54.95" hidden="1" customHeight="1" x14ac:dyDescent="0.25">
      <c r="A115" s="22" t="s">
        <v>144</v>
      </c>
      <c r="B115" s="16" t="s">
        <v>23</v>
      </c>
      <c r="C115" s="16" t="s">
        <v>23</v>
      </c>
      <c r="D115" s="17"/>
      <c r="E115" s="24" t="s">
        <v>24</v>
      </c>
    </row>
    <row r="116" spans="1:5" ht="54.95" customHeight="1" x14ac:dyDescent="0.25">
      <c r="A116" s="22" t="s">
        <v>51</v>
      </c>
      <c r="B116" s="16" t="s">
        <v>23</v>
      </c>
      <c r="C116" s="16" t="s">
        <v>23</v>
      </c>
      <c r="D116" s="17">
        <v>70.23</v>
      </c>
      <c r="E116" s="24" t="s">
        <v>24</v>
      </c>
    </row>
    <row r="117" spans="1:5" ht="54.95" hidden="1" customHeight="1" x14ac:dyDescent="0.25">
      <c r="A117" s="22" t="s">
        <v>81</v>
      </c>
      <c r="B117" s="16" t="s">
        <v>23</v>
      </c>
      <c r="C117" s="16" t="s">
        <v>23</v>
      </c>
      <c r="D117" s="17"/>
      <c r="E117" s="24" t="s">
        <v>24</v>
      </c>
    </row>
    <row r="118" spans="1:5" ht="54.95" customHeight="1" x14ac:dyDescent="0.25">
      <c r="A118" s="22" t="s">
        <v>305</v>
      </c>
      <c r="B118" s="16" t="s">
        <v>23</v>
      </c>
      <c r="C118" s="16" t="s">
        <v>23</v>
      </c>
      <c r="D118" s="17">
        <v>233.24</v>
      </c>
      <c r="E118" s="24" t="s">
        <v>24</v>
      </c>
    </row>
    <row r="119" spans="1:5" ht="54.95" customHeight="1" x14ac:dyDescent="0.25">
      <c r="A119" s="22" t="s">
        <v>32</v>
      </c>
      <c r="B119" s="16" t="s">
        <v>23</v>
      </c>
      <c r="C119" s="16" t="s">
        <v>23</v>
      </c>
      <c r="D119" s="17">
        <v>198.17</v>
      </c>
      <c r="E119" s="24" t="s">
        <v>24</v>
      </c>
    </row>
    <row r="120" spans="1:5" ht="54.95" hidden="1" customHeight="1" x14ac:dyDescent="0.25">
      <c r="A120" s="22" t="s">
        <v>82</v>
      </c>
      <c r="B120" s="16" t="s">
        <v>23</v>
      </c>
      <c r="C120" s="16" t="s">
        <v>23</v>
      </c>
      <c r="D120" s="17"/>
      <c r="E120" s="24" t="s">
        <v>24</v>
      </c>
    </row>
    <row r="121" spans="1:5" ht="54.95" customHeight="1" x14ac:dyDescent="0.25">
      <c r="A121" s="22" t="s">
        <v>33</v>
      </c>
      <c r="B121" s="16" t="s">
        <v>23</v>
      </c>
      <c r="C121" s="16" t="s">
        <v>23</v>
      </c>
      <c r="D121" s="17">
        <v>69.349999999999994</v>
      </c>
      <c r="E121" s="24" t="s">
        <v>24</v>
      </c>
    </row>
    <row r="122" spans="1:5" ht="54.95" hidden="1" customHeight="1" x14ac:dyDescent="0.25">
      <c r="A122" s="22" t="s">
        <v>107</v>
      </c>
      <c r="B122" s="16" t="s">
        <v>23</v>
      </c>
      <c r="C122" s="16" t="s">
        <v>23</v>
      </c>
      <c r="D122" s="17"/>
      <c r="E122" s="18" t="s">
        <v>24</v>
      </c>
    </row>
    <row r="123" spans="1:5" ht="54.95" hidden="1" customHeight="1" x14ac:dyDescent="0.25">
      <c r="A123" s="22" t="s">
        <v>183</v>
      </c>
      <c r="B123" s="16" t="s">
        <v>23</v>
      </c>
      <c r="C123" s="16" t="s">
        <v>23</v>
      </c>
      <c r="D123" s="17"/>
      <c r="E123" s="18" t="s">
        <v>24</v>
      </c>
    </row>
    <row r="124" spans="1:5" ht="54.95" hidden="1" customHeight="1" x14ac:dyDescent="0.25">
      <c r="A124" s="22" t="s">
        <v>268</v>
      </c>
      <c r="B124" s="16" t="s">
        <v>23</v>
      </c>
      <c r="C124" s="16" t="s">
        <v>23</v>
      </c>
      <c r="D124" s="17"/>
      <c r="E124" s="18" t="s">
        <v>24</v>
      </c>
    </row>
    <row r="125" spans="1:5" ht="54.95" hidden="1" customHeight="1" x14ac:dyDescent="0.25">
      <c r="A125" s="22" t="s">
        <v>108</v>
      </c>
      <c r="B125" s="16" t="s">
        <v>23</v>
      </c>
      <c r="C125" s="16" t="s">
        <v>23</v>
      </c>
      <c r="D125" s="17"/>
      <c r="E125" s="18" t="s">
        <v>24</v>
      </c>
    </row>
    <row r="126" spans="1:5" ht="54.95" hidden="1" customHeight="1" x14ac:dyDescent="0.25">
      <c r="A126" s="22" t="s">
        <v>273</v>
      </c>
      <c r="B126" s="16" t="s">
        <v>23</v>
      </c>
      <c r="C126" s="16" t="s">
        <v>23</v>
      </c>
      <c r="D126" s="17"/>
      <c r="E126" s="18" t="s">
        <v>24</v>
      </c>
    </row>
    <row r="127" spans="1:5" ht="54.95" customHeight="1" x14ac:dyDescent="0.25">
      <c r="A127" s="22" t="s">
        <v>306</v>
      </c>
      <c r="B127" s="16" t="s">
        <v>23</v>
      </c>
      <c r="C127" s="16" t="s">
        <v>23</v>
      </c>
      <c r="D127" s="17">
        <v>583.11</v>
      </c>
      <c r="E127" s="24" t="s">
        <v>24</v>
      </c>
    </row>
    <row r="128" spans="1:5" ht="54.95" customHeight="1" x14ac:dyDescent="0.25">
      <c r="A128" s="22" t="s">
        <v>307</v>
      </c>
      <c r="B128" s="16" t="s">
        <v>23</v>
      </c>
      <c r="C128" s="16" t="s">
        <v>23</v>
      </c>
      <c r="D128" s="17">
        <v>1603.56</v>
      </c>
      <c r="E128" s="24" t="s">
        <v>24</v>
      </c>
    </row>
    <row r="129" spans="1:5" ht="54.95" customHeight="1" x14ac:dyDescent="0.25">
      <c r="A129" s="22" t="s">
        <v>34</v>
      </c>
      <c r="B129" s="16" t="s">
        <v>23</v>
      </c>
      <c r="C129" s="16" t="s">
        <v>23</v>
      </c>
      <c r="D129" s="17">
        <v>728.89</v>
      </c>
      <c r="E129" s="24" t="s">
        <v>24</v>
      </c>
    </row>
    <row r="130" spans="1:5" ht="54.95" hidden="1" customHeight="1" x14ac:dyDescent="0.25">
      <c r="A130" s="22" t="s">
        <v>52</v>
      </c>
      <c r="B130" s="16" t="s">
        <v>23</v>
      </c>
      <c r="C130" s="16" t="s">
        <v>23</v>
      </c>
      <c r="D130" s="17"/>
      <c r="E130" s="18" t="s">
        <v>24</v>
      </c>
    </row>
    <row r="131" spans="1:5" ht="54.95" hidden="1" customHeight="1" x14ac:dyDescent="0.25">
      <c r="A131" s="22" t="s">
        <v>109</v>
      </c>
      <c r="B131" s="16" t="s">
        <v>23</v>
      </c>
      <c r="C131" s="16" t="s">
        <v>23</v>
      </c>
      <c r="D131" s="17"/>
      <c r="E131" s="18" t="s">
        <v>24</v>
      </c>
    </row>
    <row r="132" spans="1:5" ht="54.95" customHeight="1" x14ac:dyDescent="0.25">
      <c r="A132" s="22" t="s">
        <v>110</v>
      </c>
      <c r="B132" s="16" t="s">
        <v>23</v>
      </c>
      <c r="C132" s="16" t="s">
        <v>23</v>
      </c>
      <c r="D132" s="17">
        <v>72.069999999999993</v>
      </c>
      <c r="E132" s="18" t="s">
        <v>24</v>
      </c>
    </row>
    <row r="133" spans="1:5" ht="54.95" hidden="1" customHeight="1" x14ac:dyDescent="0.25">
      <c r="A133" s="22" t="s">
        <v>53</v>
      </c>
      <c r="B133" s="16" t="s">
        <v>23</v>
      </c>
      <c r="C133" s="16" t="s">
        <v>23</v>
      </c>
      <c r="D133" s="17"/>
      <c r="E133" s="18" t="s">
        <v>24</v>
      </c>
    </row>
    <row r="134" spans="1:5" ht="54.95" customHeight="1" x14ac:dyDescent="0.25">
      <c r="A134" s="22" t="s">
        <v>35</v>
      </c>
      <c r="B134" s="16" t="s">
        <v>23</v>
      </c>
      <c r="C134" s="16" t="s">
        <v>23</v>
      </c>
      <c r="D134" s="17">
        <v>69.349999999999994</v>
      </c>
      <c r="E134" s="18" t="s">
        <v>24</v>
      </c>
    </row>
    <row r="135" spans="1:5" ht="54.95" hidden="1" customHeight="1" x14ac:dyDescent="0.25">
      <c r="A135" s="22" t="s">
        <v>203</v>
      </c>
      <c r="B135" s="16" t="s">
        <v>23</v>
      </c>
      <c r="C135" s="16" t="s">
        <v>23</v>
      </c>
      <c r="D135" s="17"/>
      <c r="E135" s="18" t="s">
        <v>24</v>
      </c>
    </row>
    <row r="136" spans="1:5" ht="54.95" customHeight="1" x14ac:dyDescent="0.25">
      <c r="A136" s="22" t="s">
        <v>145</v>
      </c>
      <c r="B136" s="16" t="s">
        <v>23</v>
      </c>
      <c r="C136" s="16" t="s">
        <v>23</v>
      </c>
      <c r="D136" s="17">
        <v>192.3</v>
      </c>
      <c r="E136" s="18" t="s">
        <v>24</v>
      </c>
    </row>
    <row r="137" spans="1:5" ht="54.95" hidden="1" customHeight="1" x14ac:dyDescent="0.25">
      <c r="A137" s="22" t="s">
        <v>54</v>
      </c>
      <c r="B137" s="16" t="s">
        <v>23</v>
      </c>
      <c r="C137" s="16" t="s">
        <v>23</v>
      </c>
      <c r="D137" s="17"/>
      <c r="E137" s="18" t="s">
        <v>24</v>
      </c>
    </row>
    <row r="138" spans="1:5" ht="54.95" customHeight="1" x14ac:dyDescent="0.25">
      <c r="A138" s="22" t="s">
        <v>169</v>
      </c>
      <c r="B138" s="16" t="s">
        <v>23</v>
      </c>
      <c r="C138" s="16" t="s">
        <v>23</v>
      </c>
      <c r="D138" s="17">
        <v>77.55</v>
      </c>
      <c r="E138" s="18" t="s">
        <v>24</v>
      </c>
    </row>
    <row r="139" spans="1:5" ht="33.75" x14ac:dyDescent="0.25">
      <c r="A139" s="22" t="s">
        <v>83</v>
      </c>
      <c r="B139" s="16" t="s">
        <v>23</v>
      </c>
      <c r="C139" s="16" t="s">
        <v>23</v>
      </c>
      <c r="D139" s="17">
        <v>72.069999999999993</v>
      </c>
      <c r="E139" s="18" t="s">
        <v>24</v>
      </c>
    </row>
    <row r="140" spans="1:5" ht="33.75" hidden="1" x14ac:dyDescent="0.25">
      <c r="A140" s="22" t="s">
        <v>84</v>
      </c>
      <c r="B140" s="16" t="s">
        <v>23</v>
      </c>
      <c r="C140" s="16" t="s">
        <v>23</v>
      </c>
      <c r="D140" s="17"/>
      <c r="E140" s="18" t="s">
        <v>24</v>
      </c>
    </row>
    <row r="141" spans="1:5" ht="33.75" x14ac:dyDescent="0.25">
      <c r="A141" s="22" t="s">
        <v>147</v>
      </c>
      <c r="B141" s="16" t="s">
        <v>23</v>
      </c>
      <c r="C141" s="16" t="s">
        <v>23</v>
      </c>
      <c r="D141" s="17">
        <v>1035.02</v>
      </c>
      <c r="E141" s="18" t="s">
        <v>24</v>
      </c>
    </row>
    <row r="142" spans="1:5" ht="33.75" x14ac:dyDescent="0.25">
      <c r="A142" s="22" t="s">
        <v>199</v>
      </c>
      <c r="B142" s="16" t="s">
        <v>23</v>
      </c>
      <c r="C142" s="16" t="s">
        <v>23</v>
      </c>
      <c r="D142" s="17">
        <v>77.55</v>
      </c>
      <c r="E142" s="18" t="s">
        <v>24</v>
      </c>
    </row>
    <row r="143" spans="1:5" ht="33.75" hidden="1" x14ac:dyDescent="0.25">
      <c r="A143" s="22" t="s">
        <v>111</v>
      </c>
      <c r="B143" s="16" t="s">
        <v>23</v>
      </c>
      <c r="C143" s="16" t="s">
        <v>23</v>
      </c>
      <c r="D143" s="17"/>
      <c r="E143" s="18" t="s">
        <v>24</v>
      </c>
    </row>
    <row r="144" spans="1:5" ht="33.75" x14ac:dyDescent="0.25">
      <c r="A144" s="22" t="s">
        <v>56</v>
      </c>
      <c r="B144" s="16" t="s">
        <v>23</v>
      </c>
      <c r="C144" s="16" t="s">
        <v>23</v>
      </c>
      <c r="D144" s="17">
        <v>72.069999999999993</v>
      </c>
      <c r="E144" s="18" t="s">
        <v>24</v>
      </c>
    </row>
    <row r="145" spans="1:5" ht="33.75" hidden="1" x14ac:dyDescent="0.25">
      <c r="A145" s="22" t="s">
        <v>113</v>
      </c>
      <c r="B145" s="16" t="s">
        <v>23</v>
      </c>
      <c r="C145" s="16" t="s">
        <v>23</v>
      </c>
      <c r="D145" s="17"/>
      <c r="E145" s="18" t="s">
        <v>24</v>
      </c>
    </row>
    <row r="146" spans="1:5" ht="33.75" hidden="1" x14ac:dyDescent="0.25">
      <c r="A146" s="22" t="s">
        <v>112</v>
      </c>
      <c r="B146" s="16" t="s">
        <v>23</v>
      </c>
      <c r="C146" s="16" t="s">
        <v>23</v>
      </c>
      <c r="D146" s="17"/>
      <c r="E146" s="18" t="s">
        <v>24</v>
      </c>
    </row>
    <row r="147" spans="1:5" ht="33.75" x14ac:dyDescent="0.25">
      <c r="A147" s="22" t="s">
        <v>184</v>
      </c>
      <c r="B147" s="16" t="s">
        <v>23</v>
      </c>
      <c r="C147" s="16" t="s">
        <v>23</v>
      </c>
      <c r="D147" s="17">
        <v>1486.93</v>
      </c>
      <c r="E147" s="18" t="s">
        <v>24</v>
      </c>
    </row>
    <row r="148" spans="1:5" ht="33.75" hidden="1" x14ac:dyDescent="0.25">
      <c r="A148" s="22" t="s">
        <v>86</v>
      </c>
      <c r="B148" s="16" t="s">
        <v>23</v>
      </c>
      <c r="C148" s="16" t="s">
        <v>23</v>
      </c>
      <c r="D148" s="17"/>
      <c r="E148" s="18" t="s">
        <v>24</v>
      </c>
    </row>
    <row r="149" spans="1:5" ht="33.75" hidden="1" x14ac:dyDescent="0.25">
      <c r="A149" s="22" t="s">
        <v>114</v>
      </c>
      <c r="B149" s="16" t="s">
        <v>23</v>
      </c>
      <c r="C149" s="16" t="s">
        <v>23</v>
      </c>
      <c r="D149" s="17"/>
      <c r="E149" s="18" t="s">
        <v>24</v>
      </c>
    </row>
    <row r="150" spans="1:5" ht="33.75" hidden="1" x14ac:dyDescent="0.25">
      <c r="A150" s="22" t="s">
        <v>281</v>
      </c>
      <c r="B150" s="16" t="s">
        <v>23</v>
      </c>
      <c r="C150" s="16" t="s">
        <v>23</v>
      </c>
      <c r="D150" s="17"/>
      <c r="E150" s="18" t="s">
        <v>24</v>
      </c>
    </row>
    <row r="151" spans="1:5" ht="33.75" x14ac:dyDescent="0.25">
      <c r="A151" s="22" t="s">
        <v>282</v>
      </c>
      <c r="B151" s="16" t="s">
        <v>23</v>
      </c>
      <c r="C151" s="16" t="s">
        <v>23</v>
      </c>
      <c r="D151" s="17">
        <v>74.66</v>
      </c>
      <c r="E151" s="18" t="s">
        <v>24</v>
      </c>
    </row>
    <row r="152" spans="1:5" ht="33.75" hidden="1" x14ac:dyDescent="0.25">
      <c r="A152" s="22" t="s">
        <v>115</v>
      </c>
      <c r="B152" s="16" t="s">
        <v>23</v>
      </c>
      <c r="C152" s="16" t="s">
        <v>23</v>
      </c>
      <c r="D152" s="17"/>
      <c r="E152" s="18" t="s">
        <v>24</v>
      </c>
    </row>
    <row r="153" spans="1:5" ht="33.75" x14ac:dyDescent="0.25">
      <c r="A153" s="22" t="s">
        <v>283</v>
      </c>
      <c r="B153" s="16" t="s">
        <v>23</v>
      </c>
      <c r="C153" s="16" t="s">
        <v>23</v>
      </c>
      <c r="D153" s="17">
        <v>74.66</v>
      </c>
      <c r="E153" s="18" t="s">
        <v>24</v>
      </c>
    </row>
    <row r="154" spans="1:5" ht="33.75" hidden="1" x14ac:dyDescent="0.25">
      <c r="A154" s="22" t="s">
        <v>57</v>
      </c>
      <c r="B154" s="16" t="s">
        <v>23</v>
      </c>
      <c r="C154" s="16" t="s">
        <v>23</v>
      </c>
      <c r="D154" s="17"/>
      <c r="E154" s="18" t="s">
        <v>24</v>
      </c>
    </row>
    <row r="155" spans="1:5" ht="33.75" x14ac:dyDescent="0.25">
      <c r="A155" s="22" t="s">
        <v>293</v>
      </c>
      <c r="B155" s="16" t="s">
        <v>23</v>
      </c>
      <c r="C155" s="16" t="s">
        <v>23</v>
      </c>
      <c r="D155" s="17">
        <v>67.66</v>
      </c>
      <c r="E155" s="18" t="s">
        <v>24</v>
      </c>
    </row>
    <row r="156" spans="1:5" ht="33.75" hidden="1" x14ac:dyDescent="0.25">
      <c r="A156" s="22" t="s">
        <v>116</v>
      </c>
      <c r="B156" s="16" t="s">
        <v>23</v>
      </c>
      <c r="C156" s="16" t="s">
        <v>23</v>
      </c>
      <c r="D156" s="17"/>
      <c r="E156" s="18" t="s">
        <v>24</v>
      </c>
    </row>
    <row r="157" spans="1:5" ht="33.75" x14ac:dyDescent="0.25">
      <c r="A157" s="22" t="s">
        <v>58</v>
      </c>
      <c r="B157" s="16" t="s">
        <v>23</v>
      </c>
      <c r="C157" s="16" t="s">
        <v>23</v>
      </c>
      <c r="D157" s="17">
        <v>40.39</v>
      </c>
      <c r="E157" s="18" t="s">
        <v>24</v>
      </c>
    </row>
    <row r="158" spans="1:5" ht="33.75" hidden="1" x14ac:dyDescent="0.25">
      <c r="A158" s="22" t="s">
        <v>59</v>
      </c>
      <c r="B158" s="16" t="s">
        <v>23</v>
      </c>
      <c r="C158" s="16" t="s">
        <v>23</v>
      </c>
      <c r="D158" s="17"/>
      <c r="E158" s="18" t="s">
        <v>24</v>
      </c>
    </row>
    <row r="159" spans="1:5" ht="33.75" hidden="1" x14ac:dyDescent="0.25">
      <c r="A159" s="22" t="s">
        <v>148</v>
      </c>
      <c r="B159" s="16" t="s">
        <v>23</v>
      </c>
      <c r="C159" s="16" t="s">
        <v>23</v>
      </c>
      <c r="D159" s="17"/>
      <c r="E159" s="18" t="s">
        <v>24</v>
      </c>
    </row>
    <row r="160" spans="1:5" ht="33.75" hidden="1" x14ac:dyDescent="0.25">
      <c r="A160" s="22" t="s">
        <v>156</v>
      </c>
      <c r="B160" s="16" t="s">
        <v>23</v>
      </c>
      <c r="C160" s="16" t="s">
        <v>23</v>
      </c>
      <c r="D160" s="17"/>
      <c r="E160" s="18" t="s">
        <v>24</v>
      </c>
    </row>
    <row r="161" spans="1:5" ht="33.75" hidden="1" x14ac:dyDescent="0.25">
      <c r="A161" s="22" t="s">
        <v>117</v>
      </c>
      <c r="B161" s="16" t="s">
        <v>23</v>
      </c>
      <c r="C161" s="16" t="s">
        <v>23</v>
      </c>
      <c r="D161" s="17"/>
      <c r="E161" s="18" t="s">
        <v>24</v>
      </c>
    </row>
    <row r="162" spans="1:5" ht="33.75" x14ac:dyDescent="0.25">
      <c r="A162" s="22" t="s">
        <v>118</v>
      </c>
      <c r="B162" s="16" t="s">
        <v>23</v>
      </c>
      <c r="C162" s="16" t="s">
        <v>23</v>
      </c>
      <c r="D162" s="17">
        <v>72.069999999999993</v>
      </c>
      <c r="E162" s="18" t="s">
        <v>24</v>
      </c>
    </row>
    <row r="163" spans="1:5" ht="33.75" x14ac:dyDescent="0.25">
      <c r="A163" s="22" t="s">
        <v>87</v>
      </c>
      <c r="B163" s="16" t="s">
        <v>23</v>
      </c>
      <c r="C163" s="16" t="s">
        <v>23</v>
      </c>
      <c r="D163" s="17">
        <v>102.93</v>
      </c>
      <c r="E163" s="18" t="s">
        <v>24</v>
      </c>
    </row>
    <row r="164" spans="1:5" ht="33.75" hidden="1" x14ac:dyDescent="0.25">
      <c r="A164" s="22" t="s">
        <v>119</v>
      </c>
      <c r="B164" s="16" t="s">
        <v>23</v>
      </c>
      <c r="C164" s="16" t="s">
        <v>23</v>
      </c>
      <c r="D164" s="17"/>
      <c r="E164" s="18" t="s">
        <v>24</v>
      </c>
    </row>
    <row r="165" spans="1:5" ht="33.75" hidden="1" x14ac:dyDescent="0.25">
      <c r="A165" s="22" t="s">
        <v>149</v>
      </c>
      <c r="B165" s="16" t="s">
        <v>23</v>
      </c>
      <c r="C165" s="16" t="s">
        <v>23</v>
      </c>
      <c r="D165" s="17"/>
      <c r="E165" s="18" t="s">
        <v>24</v>
      </c>
    </row>
    <row r="166" spans="1:5" ht="33.75" x14ac:dyDescent="0.25">
      <c r="A166" s="22" t="s">
        <v>36</v>
      </c>
      <c r="B166" s="16" t="s">
        <v>23</v>
      </c>
      <c r="C166" s="16" t="s">
        <v>23</v>
      </c>
      <c r="D166" s="17">
        <v>69.349999999999994</v>
      </c>
      <c r="E166" s="18" t="s">
        <v>24</v>
      </c>
    </row>
    <row r="167" spans="1:5" ht="33.75" hidden="1" x14ac:dyDescent="0.25">
      <c r="A167" s="22" t="s">
        <v>120</v>
      </c>
      <c r="B167" s="16" t="s">
        <v>23</v>
      </c>
      <c r="C167" s="16" t="s">
        <v>23</v>
      </c>
      <c r="D167" s="17"/>
      <c r="E167" s="18" t="s">
        <v>24</v>
      </c>
    </row>
    <row r="168" spans="1:5" ht="33.75" x14ac:dyDescent="0.25">
      <c r="A168" s="22" t="s">
        <v>121</v>
      </c>
      <c r="B168" s="16" t="s">
        <v>23</v>
      </c>
      <c r="C168" s="16" t="s">
        <v>23</v>
      </c>
      <c r="D168" s="17">
        <v>138.72</v>
      </c>
      <c r="E168" s="18" t="s">
        <v>24</v>
      </c>
    </row>
    <row r="169" spans="1:5" ht="33.75" hidden="1" x14ac:dyDescent="0.25">
      <c r="A169" s="22" t="s">
        <v>150</v>
      </c>
      <c r="B169" s="16" t="s">
        <v>23</v>
      </c>
      <c r="C169" s="16" t="s">
        <v>23</v>
      </c>
      <c r="D169" s="17"/>
      <c r="E169" s="18" t="s">
        <v>24</v>
      </c>
    </row>
    <row r="170" spans="1:5" ht="33.75" hidden="1" x14ac:dyDescent="0.25">
      <c r="A170" s="22" t="s">
        <v>284</v>
      </c>
      <c r="B170" s="16" t="s">
        <v>23</v>
      </c>
      <c r="C170" s="16" t="s">
        <v>23</v>
      </c>
      <c r="D170" s="17"/>
      <c r="E170" s="18" t="s">
        <v>24</v>
      </c>
    </row>
    <row r="171" spans="1:5" ht="33.75" hidden="1" x14ac:dyDescent="0.25">
      <c r="A171" s="22" t="s">
        <v>157</v>
      </c>
      <c r="B171" s="16" t="s">
        <v>23</v>
      </c>
      <c r="C171" s="16" t="s">
        <v>23</v>
      </c>
      <c r="D171" s="17"/>
      <c r="E171" s="18" t="s">
        <v>24</v>
      </c>
    </row>
    <row r="172" spans="1:5" ht="33.75" hidden="1" x14ac:dyDescent="0.25">
      <c r="A172" s="22" t="s">
        <v>151</v>
      </c>
      <c r="B172" s="16" t="s">
        <v>23</v>
      </c>
      <c r="C172" s="16" t="s">
        <v>23</v>
      </c>
      <c r="D172" s="17"/>
      <c r="E172" s="18" t="s">
        <v>24</v>
      </c>
    </row>
    <row r="173" spans="1:5" ht="33.75" x14ac:dyDescent="0.25">
      <c r="A173" s="22" t="s">
        <v>285</v>
      </c>
      <c r="B173" s="16" t="s">
        <v>23</v>
      </c>
      <c r="C173" s="16" t="s">
        <v>23</v>
      </c>
      <c r="D173" s="17">
        <v>656</v>
      </c>
      <c r="E173" s="18" t="s">
        <v>24</v>
      </c>
    </row>
    <row r="174" spans="1:5" x14ac:dyDescent="0.25">
      <c r="A174" s="44" t="s">
        <v>254</v>
      </c>
      <c r="B174" s="45"/>
      <c r="C174" s="46"/>
      <c r="D174" s="19">
        <f>SUM(D25:D173)</f>
        <v>28249.69999999999</v>
      </c>
      <c r="E174" s="20"/>
    </row>
  </sheetData>
  <mergeCells count="19">
    <mergeCell ref="B21:E21"/>
    <mergeCell ref="A174:C174"/>
    <mergeCell ref="C15:E15"/>
    <mergeCell ref="C16:E16"/>
    <mergeCell ref="C17:E17"/>
    <mergeCell ref="C18:E18"/>
    <mergeCell ref="C19:E19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A431-8CB9-42BE-9B95-1FB713C24772}">
  <dimension ref="A1:E80"/>
  <sheetViews>
    <sheetView topLeftCell="A79" workbookViewId="0">
      <selection activeCell="A78" sqref="A27:XFD78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257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5" t="s">
        <v>5</v>
      </c>
      <c r="D11" s="36"/>
      <c r="E11" s="37"/>
    </row>
    <row r="12" spans="1:5" x14ac:dyDescent="0.25">
      <c r="A12" s="5"/>
      <c r="B12" s="6">
        <v>3113</v>
      </c>
      <c r="C12" s="35" t="s">
        <v>6</v>
      </c>
      <c r="D12" s="36"/>
      <c r="E12" s="37"/>
    </row>
    <row r="13" spans="1:5" x14ac:dyDescent="0.25">
      <c r="A13" s="5"/>
      <c r="B13" s="6">
        <v>3132</v>
      </c>
      <c r="C13" s="35" t="s">
        <v>7</v>
      </c>
      <c r="D13" s="36"/>
      <c r="E13" s="37"/>
    </row>
    <row r="14" spans="1:5" x14ac:dyDescent="0.25">
      <c r="A14" s="5"/>
      <c r="B14" s="6">
        <v>3121</v>
      </c>
      <c r="C14" s="35" t="s">
        <v>8</v>
      </c>
      <c r="D14" s="36"/>
      <c r="E14" s="37"/>
    </row>
    <row r="15" spans="1:5" x14ac:dyDescent="0.25">
      <c r="A15" s="5"/>
      <c r="B15" s="6">
        <v>3211</v>
      </c>
      <c r="C15" s="35" t="s">
        <v>9</v>
      </c>
      <c r="D15" s="36"/>
      <c r="E15" s="37"/>
    </row>
    <row r="16" spans="1:5" x14ac:dyDescent="0.25">
      <c r="A16" s="5"/>
      <c r="B16" s="6">
        <v>3212</v>
      </c>
      <c r="C16" s="35" t="s">
        <v>10</v>
      </c>
      <c r="D16" s="36"/>
      <c r="E16" s="37"/>
    </row>
    <row r="17" spans="1:5" x14ac:dyDescent="0.25">
      <c r="A17" s="5"/>
      <c r="B17" s="6">
        <v>3214</v>
      </c>
      <c r="C17" s="35" t="s">
        <v>11</v>
      </c>
      <c r="D17" s="36"/>
      <c r="E17" s="37"/>
    </row>
    <row r="18" spans="1:5" x14ac:dyDescent="0.25">
      <c r="A18" s="5"/>
      <c r="B18" s="6">
        <v>3221</v>
      </c>
      <c r="C18" s="38" t="s">
        <v>12</v>
      </c>
      <c r="D18" s="39"/>
      <c r="E18" s="40"/>
    </row>
    <row r="19" spans="1:5" x14ac:dyDescent="0.25">
      <c r="A19" s="5"/>
      <c r="B19" s="6">
        <v>3239</v>
      </c>
      <c r="C19" s="7" t="s">
        <v>13</v>
      </c>
      <c r="D19" s="8"/>
      <c r="E19" s="9"/>
    </row>
    <row r="20" spans="1:5" x14ac:dyDescent="0.25">
      <c r="A20" s="5"/>
      <c r="B20" s="6">
        <v>3291</v>
      </c>
      <c r="C20" s="35" t="s">
        <v>15</v>
      </c>
      <c r="D20" s="36"/>
      <c r="E20" s="37"/>
    </row>
    <row r="21" spans="1:5" x14ac:dyDescent="0.25">
      <c r="A21" s="5"/>
      <c r="B21" s="6">
        <v>3293</v>
      </c>
      <c r="C21" s="35" t="s">
        <v>16</v>
      </c>
      <c r="D21" s="36"/>
      <c r="E21" s="37"/>
    </row>
    <row r="23" spans="1:5" x14ac:dyDescent="0.25">
      <c r="A23" s="13">
        <f>SUM(A11:A22)</f>
        <v>0</v>
      </c>
      <c r="B23" s="41" t="s">
        <v>201</v>
      </c>
      <c r="C23" s="42"/>
      <c r="D23" s="42"/>
      <c r="E23" s="43"/>
    </row>
    <row r="26" spans="1:5" ht="54.95" customHeight="1" x14ac:dyDescent="0.25">
      <c r="A26" s="14" t="s">
        <v>18</v>
      </c>
      <c r="B26" s="14" t="s">
        <v>19</v>
      </c>
      <c r="C26" s="14" t="s">
        <v>20</v>
      </c>
      <c r="D26" s="15" t="s">
        <v>21</v>
      </c>
      <c r="E26" s="14" t="s">
        <v>22</v>
      </c>
    </row>
    <row r="27" spans="1:5" ht="54.95" hidden="1" customHeight="1" x14ac:dyDescent="0.25">
      <c r="A27" s="22" t="s">
        <v>25</v>
      </c>
      <c r="B27" s="16" t="s">
        <v>23</v>
      </c>
      <c r="C27" s="16" t="s">
        <v>23</v>
      </c>
      <c r="D27" s="17"/>
      <c r="E27" s="24" t="s">
        <v>24</v>
      </c>
    </row>
    <row r="28" spans="1:5" ht="54.95" hidden="1" customHeight="1" x14ac:dyDescent="0.25">
      <c r="A28" s="22" t="s">
        <v>186</v>
      </c>
      <c r="B28" s="16" t="s">
        <v>23</v>
      </c>
      <c r="C28" s="16" t="s">
        <v>23</v>
      </c>
      <c r="D28" s="17"/>
      <c r="E28" s="24" t="s">
        <v>24</v>
      </c>
    </row>
    <row r="29" spans="1:5" ht="54.95" hidden="1" customHeight="1" x14ac:dyDescent="0.25">
      <c r="A29" s="22" t="s">
        <v>38</v>
      </c>
      <c r="B29" s="16" t="s">
        <v>23</v>
      </c>
      <c r="C29" s="16" t="s">
        <v>23</v>
      </c>
      <c r="D29" s="17"/>
      <c r="E29" s="24" t="s">
        <v>24</v>
      </c>
    </row>
    <row r="30" spans="1:5" ht="54.95" hidden="1" customHeight="1" x14ac:dyDescent="0.25">
      <c r="A30" s="22" t="s">
        <v>187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126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188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161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26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175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189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162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163</v>
      </c>
      <c r="B38" s="16" t="s">
        <v>23</v>
      </c>
      <c r="C38" s="16" t="s">
        <v>23</v>
      </c>
      <c r="D38" s="17"/>
      <c r="E38" s="24" t="s">
        <v>24</v>
      </c>
    </row>
    <row r="39" spans="1:5" ht="54.95" hidden="1" customHeight="1" x14ac:dyDescent="0.25">
      <c r="A39" s="22" t="s">
        <v>130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41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68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131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190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132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135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71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136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28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137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164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29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72</v>
      </c>
      <c r="B52" s="16" t="s">
        <v>23</v>
      </c>
      <c r="C52" s="16" t="s">
        <v>23</v>
      </c>
      <c r="D52" s="17"/>
      <c r="E52" s="24" t="s">
        <v>24</v>
      </c>
    </row>
    <row r="53" spans="1:5" ht="54.95" hidden="1" customHeight="1" x14ac:dyDescent="0.25">
      <c r="A53" s="22" t="s">
        <v>191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192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74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75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47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78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193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179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194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2" t="s">
        <v>180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5" t="s">
        <v>181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5" t="s">
        <v>195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196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108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34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197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198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145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169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147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199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56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85</v>
      </c>
      <c r="B75" s="16" t="s">
        <v>23</v>
      </c>
      <c r="C75" s="16" t="s">
        <v>23</v>
      </c>
      <c r="D75" s="17"/>
      <c r="E75" s="24" t="s">
        <v>24</v>
      </c>
    </row>
    <row r="76" spans="1:5" ht="54.95" hidden="1" customHeight="1" x14ac:dyDescent="0.25">
      <c r="A76" s="22" t="s">
        <v>184</v>
      </c>
      <c r="B76" s="16" t="s">
        <v>23</v>
      </c>
      <c r="C76" s="16" t="s">
        <v>23</v>
      </c>
      <c r="D76" s="17"/>
      <c r="E76" s="24" t="s">
        <v>24</v>
      </c>
    </row>
    <row r="77" spans="1:5" ht="54.95" hidden="1" customHeight="1" x14ac:dyDescent="0.25">
      <c r="A77" s="22" t="s">
        <v>200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36</v>
      </c>
      <c r="B78" s="16" t="s">
        <v>23</v>
      </c>
      <c r="C78" s="16" t="s">
        <v>23</v>
      </c>
      <c r="D78" s="17"/>
      <c r="E78" s="24" t="s">
        <v>24</v>
      </c>
    </row>
    <row r="79" spans="1:5" ht="54.95" customHeight="1" x14ac:dyDescent="0.25">
      <c r="A79" s="27"/>
      <c r="B79" s="28"/>
      <c r="C79" s="29"/>
      <c r="D79" s="17"/>
      <c r="E79" s="24"/>
    </row>
    <row r="80" spans="1:5" x14ac:dyDescent="0.25">
      <c r="A80" s="44" t="s">
        <v>256</v>
      </c>
      <c r="B80" s="45"/>
      <c r="C80" s="46"/>
      <c r="D80" s="19">
        <f>SUM(D27:D78)</f>
        <v>0</v>
      </c>
      <c r="E80" s="20"/>
    </row>
  </sheetData>
  <mergeCells count="20"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A80:C80"/>
    <mergeCell ref="C21:E21"/>
    <mergeCell ref="C15:E15"/>
    <mergeCell ref="C16:E16"/>
    <mergeCell ref="C17:E17"/>
    <mergeCell ref="C18:E18"/>
    <mergeCell ref="C20:E20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  <vt:lpstr>KOLOVOZ 2026.</vt:lpstr>
      <vt:lpstr>RUJAN 2026.</vt:lpstr>
      <vt:lpstr>LISTOPAD 2026.</vt:lpstr>
      <vt:lpstr>STUDENI 2026.</vt:lpstr>
      <vt:lpstr>PROSINAC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Dominiković</dc:creator>
  <cp:lastModifiedBy>Mirela Jembrišak</cp:lastModifiedBy>
  <dcterms:created xsi:type="dcterms:W3CDTF">2025-02-17T10:54:42Z</dcterms:created>
  <dcterms:modified xsi:type="dcterms:W3CDTF">2026-09-01T07:15:59Z</dcterms:modified>
</cp:coreProperties>
</file>