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14_2025Održavanje službenih vozila i poljoprivredne mehanizacije - ADAPTACIJA I SERVIS  KOMBAJNA\ZA OBJAVU\"/>
    </mc:Choice>
  </mc:AlternateContent>
  <xr:revisionPtr revIDLastSave="0" documentId="13_ncr:1_{2056385D-071D-4D43-8D60-2CA0462B8338}" xr6:coauthVersionLast="36" xr6:coauthVersionMax="47" xr10:uidLastSave="{00000000-0000-0000-0000-000000000000}"/>
  <bookViews>
    <workbookView xWindow="-120" yWindow="-120" windowWidth="29040" windowHeight="15840" xr2:uid="{E677A419-0713-4672-A980-C98EAF1F1B81}"/>
  </bookViews>
  <sheets>
    <sheet name="Troškovnik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6" i="3"/>
  <c r="H16" i="3" s="1"/>
  <c r="F17" i="3"/>
  <c r="F19" i="3"/>
  <c r="H19" i="3" s="1"/>
  <c r="I19" i="3" s="1"/>
  <c r="F18" i="3"/>
  <c r="H18" i="3" s="1"/>
  <c r="H17" i="3" l="1"/>
  <c r="I17" i="3" s="1"/>
  <c r="H15" i="3"/>
  <c r="I15" i="3" s="1"/>
  <c r="I18" i="3"/>
  <c r="I16" i="3"/>
  <c r="F14" i="3" l="1"/>
  <c r="H14" i="3" s="1"/>
  <c r="I14" i="3" s="1"/>
  <c r="F13" i="3"/>
  <c r="H13" i="3" l="1"/>
  <c r="G20" i="3"/>
  <c r="I13" i="3" l="1"/>
  <c r="G22" i="3" s="1"/>
  <c r="G21" i="3"/>
</calcChain>
</file>

<file path=xl/sharedStrings.xml><?xml version="1.0" encoding="utf-8"?>
<sst xmlns="http://schemas.openxmlformats.org/spreadsheetml/2006/main" count="32" uniqueCount="27">
  <si>
    <t>Hrvatska agencija za poljoprivredu i hranu</t>
  </si>
  <si>
    <t>Podaci o ponuditelju (naziv,sjedište,OIB):</t>
  </si>
  <si>
    <t>Rb</t>
  </si>
  <si>
    <t>Okvirna količina</t>
  </si>
  <si>
    <t>Stopa PDV-a (%)</t>
  </si>
  <si>
    <t>Ukupna cijena bez
 PDV-a  u EUR</t>
  </si>
  <si>
    <t>Iznos PDV-a      u EUR</t>
  </si>
  <si>
    <t>Ukupna  cijena  s PDV-om u EUR</t>
  </si>
  <si>
    <t>kom</t>
  </si>
  <si>
    <t>Ukupna cijena bez PDV-a u €</t>
  </si>
  <si>
    <t>Iznos PDV-a  €</t>
  </si>
  <si>
    <t>Ukupna cijena sa PDV-om u €</t>
  </si>
  <si>
    <t>Naziv i opis traženog proizvoda</t>
  </si>
  <si>
    <t>Jedinica mjere</t>
  </si>
  <si>
    <t>Jedinična cijena bez PDV-a u EUR</t>
  </si>
  <si>
    <t>Adaptacija motora</t>
  </si>
  <si>
    <t>Adaptacija uređaja za transport zrna</t>
  </si>
  <si>
    <t>Adaptacija spojke motora i vršidbenog uređaja</t>
  </si>
  <si>
    <t>Adaptacija uređaja za izvršavanje zrna i čišćenje zrna</t>
  </si>
  <si>
    <t>Usluga servisa</t>
  </si>
  <si>
    <t>Potrošni materijal (sredstva za čišćenje,pozmazivanje, brtvljenje, sredstvo za učvršćivanje vijaka, krpe i ostali potrošni materijal)</t>
  </si>
  <si>
    <t>sat</t>
  </si>
  <si>
    <t>Održavanje službenih vozila i poljoprivredne mehanizacije N-14/2025</t>
  </si>
  <si>
    <t>Prilog II</t>
  </si>
  <si>
    <t>Troškovnik-adaptacija i servis kombajna DEUTZ FAHR 6090</t>
  </si>
  <si>
    <t xml:space="preserve">Usluga prijevoza (odvoz kombajna do mjesta izvršenja adaptacije i servisa, te dovoz natrag do mjesta preuzimanja) </t>
  </si>
  <si>
    <t xml:space="preserve"> Kombajn Deutz Fahr 6090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</si>
</sst>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164" fontId="5" fillId="0" borderId="0" xfId="1" applyNumberFormat="1" applyFont="1" applyAlignment="1" applyProtection="1">
      <alignment vertical="center" wrapText="1"/>
    </xf>
    <xf numFmtId="0" fontId="1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6" fillId="0" borderId="0" xfId="0" applyFont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" fontId="10" fillId="4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Protection="1"/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164" fontId="5" fillId="0" borderId="0" xfId="0" applyNumberFormat="1" applyFont="1" applyAlignment="1" applyProtection="1">
      <alignment vertical="center" wrapText="1"/>
    </xf>
    <xf numFmtId="0" fontId="12" fillId="0" borderId="0" xfId="0" applyFont="1" applyProtection="1"/>
    <xf numFmtId="0" fontId="11" fillId="0" borderId="0" xfId="0" applyFont="1" applyProtection="1"/>
    <xf numFmtId="4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9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4" fontId="2" fillId="0" borderId="4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0351-AE55-455D-85EE-CF0427399A67}">
  <dimension ref="A1:O23"/>
  <sheetViews>
    <sheetView tabSelected="1" topLeftCell="A10" zoomScaleNormal="100" workbookViewId="0">
      <selection activeCell="G14" sqref="G14"/>
    </sheetView>
  </sheetViews>
  <sheetFormatPr defaultRowHeight="15" x14ac:dyDescent="0.25"/>
  <cols>
    <col min="1" max="1" width="3.85546875" style="36" customWidth="1"/>
    <col min="2" max="2" width="30.28515625" style="5" customWidth="1"/>
    <col min="3" max="3" width="8.5703125" style="5" customWidth="1"/>
    <col min="4" max="4" width="8.140625" style="5" customWidth="1"/>
    <col min="5" max="5" width="11.140625" style="5" customWidth="1"/>
    <col min="6" max="6" width="11.85546875" style="5" customWidth="1"/>
    <col min="7" max="7" width="8.85546875" style="5" customWidth="1"/>
    <col min="8" max="8" width="7.85546875" style="5" customWidth="1"/>
    <col min="9" max="9" width="12.140625" style="5" customWidth="1"/>
    <col min="10" max="11" width="9.140625" style="5"/>
    <col min="12" max="12" width="14.140625" style="5" bestFit="1" customWidth="1"/>
    <col min="13" max="14" width="9.140625" style="5"/>
    <col min="15" max="15" width="12.85546875" style="5" bestFit="1" customWidth="1"/>
    <col min="16" max="16384" width="9.140625" style="5"/>
  </cols>
  <sheetData>
    <row r="1" spans="1:9" x14ac:dyDescent="0.25">
      <c r="A1" s="2" t="s">
        <v>0</v>
      </c>
      <c r="B1" s="3"/>
      <c r="C1" s="4"/>
      <c r="H1" s="6"/>
      <c r="I1" s="5" t="s">
        <v>23</v>
      </c>
    </row>
    <row r="2" spans="1:9" x14ac:dyDescent="0.25">
      <c r="A2" s="7" t="s">
        <v>22</v>
      </c>
      <c r="B2" s="8"/>
      <c r="D2" s="3"/>
      <c r="H2" s="9"/>
    </row>
    <row r="3" spans="1:9" x14ac:dyDescent="0.25">
      <c r="A3" s="10"/>
      <c r="B3" s="8"/>
      <c r="C3" s="11"/>
      <c r="D3" s="10"/>
    </row>
    <row r="4" spans="1:9" x14ac:dyDescent="0.25">
      <c r="A4" s="10"/>
      <c r="B4" s="45" t="s">
        <v>24</v>
      </c>
      <c r="C4" s="45"/>
      <c r="D4" s="45"/>
      <c r="E4" s="45"/>
      <c r="F4" s="45"/>
      <c r="G4" s="45"/>
      <c r="H4" s="9"/>
    </row>
    <row r="5" spans="1:9" x14ac:dyDescent="0.25">
      <c r="A5" s="10"/>
      <c r="B5" s="8"/>
      <c r="C5" s="3"/>
      <c r="D5" s="10"/>
    </row>
    <row r="6" spans="1:9" x14ac:dyDescent="0.25">
      <c r="A6" s="2" t="s">
        <v>1</v>
      </c>
      <c r="B6" s="12"/>
      <c r="C6" s="13"/>
      <c r="D6" s="12"/>
      <c r="E6" s="13"/>
      <c r="F6" s="13"/>
      <c r="G6" s="14"/>
      <c r="H6" s="9"/>
    </row>
    <row r="7" spans="1:9" ht="24.7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ht="24.75" customHeigh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9" ht="24.75" customHeight="1" x14ac:dyDescent="0.25">
      <c r="A9" s="46" t="s">
        <v>26</v>
      </c>
      <c r="B9" s="46"/>
      <c r="C9" s="46"/>
      <c r="D9" s="46"/>
      <c r="E9" s="46"/>
      <c r="F9" s="46"/>
      <c r="G9" s="46"/>
      <c r="H9" s="46"/>
      <c r="I9" s="46"/>
    </row>
    <row r="10" spans="1:9" ht="19.5" customHeight="1" x14ac:dyDescent="0.25">
      <c r="A10" s="16"/>
      <c r="B10" s="17"/>
      <c r="C10" s="17"/>
      <c r="D10" s="17"/>
      <c r="E10" s="17"/>
      <c r="F10" s="17"/>
      <c r="G10" s="17"/>
      <c r="H10" s="17"/>
    </row>
    <row r="11" spans="1:9" s="18" customFormat="1" ht="8.25" x14ac:dyDescent="0.15">
      <c r="A11" s="39"/>
      <c r="B11" s="40"/>
      <c r="C11" s="40"/>
      <c r="D11" s="40"/>
      <c r="E11" s="39"/>
      <c r="F11" s="39"/>
      <c r="G11" s="39"/>
      <c r="H11" s="39"/>
      <c r="I11" s="39"/>
    </row>
    <row r="12" spans="1:9" s="23" customFormat="1" ht="85.5" customHeight="1" x14ac:dyDescent="0.25">
      <c r="A12" s="19" t="s">
        <v>2</v>
      </c>
      <c r="B12" s="20" t="s">
        <v>12</v>
      </c>
      <c r="C12" s="21" t="s">
        <v>13</v>
      </c>
      <c r="D12" s="21" t="s">
        <v>3</v>
      </c>
      <c r="E12" s="21" t="s">
        <v>14</v>
      </c>
      <c r="F12" s="21" t="s">
        <v>5</v>
      </c>
      <c r="G12" s="21" t="s">
        <v>4</v>
      </c>
      <c r="H12" s="20" t="s">
        <v>6</v>
      </c>
      <c r="I12" s="22" t="s">
        <v>7</v>
      </c>
    </row>
    <row r="13" spans="1:9" s="29" customFormat="1" ht="48" customHeight="1" x14ac:dyDescent="0.2">
      <c r="A13" s="24">
        <v>1</v>
      </c>
      <c r="B13" s="25" t="s">
        <v>15</v>
      </c>
      <c r="C13" s="26" t="s">
        <v>8</v>
      </c>
      <c r="D13" s="27">
        <v>1</v>
      </c>
      <c r="E13" s="37"/>
      <c r="F13" s="28">
        <f>D13*E13</f>
        <v>0</v>
      </c>
      <c r="G13" s="38"/>
      <c r="H13" s="28">
        <f>F13*G13</f>
        <v>0</v>
      </c>
      <c r="I13" s="28">
        <f>F13+H13</f>
        <v>0</v>
      </c>
    </row>
    <row r="14" spans="1:9" s="29" customFormat="1" ht="48" customHeight="1" x14ac:dyDescent="0.2">
      <c r="A14" s="24">
        <v>2</v>
      </c>
      <c r="B14" s="25" t="s">
        <v>16</v>
      </c>
      <c r="C14" s="26" t="s">
        <v>8</v>
      </c>
      <c r="D14" s="27">
        <v>1</v>
      </c>
      <c r="E14" s="37"/>
      <c r="F14" s="28">
        <f t="shared" ref="F14:F15" si="0">D14*E14</f>
        <v>0</v>
      </c>
      <c r="G14" s="38"/>
      <c r="H14" s="28">
        <f t="shared" ref="H14:H15" si="1">F14*G14</f>
        <v>0</v>
      </c>
      <c r="I14" s="28">
        <f t="shared" ref="I14:I15" si="2">F14+H14</f>
        <v>0</v>
      </c>
    </row>
    <row r="15" spans="1:9" s="29" customFormat="1" ht="48" customHeight="1" x14ac:dyDescent="0.2">
      <c r="A15" s="24">
        <v>3</v>
      </c>
      <c r="B15" s="25" t="s">
        <v>17</v>
      </c>
      <c r="C15" s="26" t="s">
        <v>8</v>
      </c>
      <c r="D15" s="27">
        <v>1</v>
      </c>
      <c r="E15" s="37"/>
      <c r="F15" s="28">
        <f t="shared" si="0"/>
        <v>0</v>
      </c>
      <c r="G15" s="38"/>
      <c r="H15" s="28">
        <f t="shared" si="1"/>
        <v>0</v>
      </c>
      <c r="I15" s="28">
        <f t="shared" si="2"/>
        <v>0</v>
      </c>
    </row>
    <row r="16" spans="1:9" s="29" customFormat="1" ht="48" customHeight="1" x14ac:dyDescent="0.2">
      <c r="A16" s="24">
        <v>4</v>
      </c>
      <c r="B16" s="25" t="s">
        <v>18</v>
      </c>
      <c r="C16" s="26" t="s">
        <v>8</v>
      </c>
      <c r="D16" s="27">
        <v>1</v>
      </c>
      <c r="E16" s="37"/>
      <c r="F16" s="28">
        <f t="shared" ref="F16:F19" si="3">D16*E16</f>
        <v>0</v>
      </c>
      <c r="G16" s="38"/>
      <c r="H16" s="28">
        <f t="shared" ref="H16:H19" si="4">F16*G16</f>
        <v>0</v>
      </c>
      <c r="I16" s="28">
        <f t="shared" ref="I16:I19" si="5">F16+H16</f>
        <v>0</v>
      </c>
    </row>
    <row r="17" spans="1:15" s="29" customFormat="1" ht="48" customHeight="1" x14ac:dyDescent="0.2">
      <c r="A17" s="24">
        <v>5</v>
      </c>
      <c r="B17" s="25" t="s">
        <v>19</v>
      </c>
      <c r="C17" s="26" t="s">
        <v>21</v>
      </c>
      <c r="D17" s="27">
        <v>150</v>
      </c>
      <c r="E17" s="37"/>
      <c r="F17" s="28">
        <f t="shared" si="3"/>
        <v>0</v>
      </c>
      <c r="G17" s="38"/>
      <c r="H17" s="28">
        <f t="shared" si="4"/>
        <v>0</v>
      </c>
      <c r="I17" s="28">
        <f t="shared" si="5"/>
        <v>0</v>
      </c>
    </row>
    <row r="18" spans="1:15" s="29" customFormat="1" ht="101.25" customHeight="1" x14ac:dyDescent="0.2">
      <c r="A18" s="24">
        <v>6</v>
      </c>
      <c r="B18" s="25" t="s">
        <v>20</v>
      </c>
      <c r="C18" s="26" t="s">
        <v>8</v>
      </c>
      <c r="D18" s="27">
        <v>1</v>
      </c>
      <c r="E18" s="37"/>
      <c r="F18" s="28">
        <f t="shared" si="3"/>
        <v>0</v>
      </c>
      <c r="G18" s="38"/>
      <c r="H18" s="28">
        <f t="shared" si="4"/>
        <v>0</v>
      </c>
      <c r="I18" s="28">
        <f t="shared" si="5"/>
        <v>0</v>
      </c>
    </row>
    <row r="19" spans="1:15" s="29" customFormat="1" ht="78.75" customHeight="1" x14ac:dyDescent="0.2">
      <c r="A19" s="24">
        <v>7</v>
      </c>
      <c r="B19" s="30" t="s">
        <v>25</v>
      </c>
      <c r="C19" s="26" t="s">
        <v>8</v>
      </c>
      <c r="D19" s="27">
        <v>1</v>
      </c>
      <c r="E19" s="37"/>
      <c r="F19" s="28">
        <f t="shared" si="3"/>
        <v>0</v>
      </c>
      <c r="G19" s="38"/>
      <c r="H19" s="28">
        <f t="shared" si="4"/>
        <v>0</v>
      </c>
      <c r="I19" s="28">
        <f t="shared" si="5"/>
        <v>0</v>
      </c>
    </row>
    <row r="20" spans="1:15" s="33" customFormat="1" ht="24.75" customHeight="1" x14ac:dyDescent="0.25">
      <c r="A20" s="4"/>
      <c r="B20" s="31"/>
      <c r="C20" s="32"/>
      <c r="D20" s="41" t="s">
        <v>9</v>
      </c>
      <c r="E20" s="42"/>
      <c r="F20" s="43"/>
      <c r="G20" s="48">
        <f>SUM(F13:F19)</f>
        <v>0</v>
      </c>
      <c r="H20" s="49"/>
      <c r="I20" s="50"/>
      <c r="L20" s="1"/>
      <c r="O20" s="34"/>
    </row>
    <row r="21" spans="1:15" s="33" customFormat="1" ht="24.75" customHeight="1" x14ac:dyDescent="0.25">
      <c r="A21" s="4"/>
      <c r="B21" s="35"/>
      <c r="C21" s="32"/>
      <c r="D21" s="41" t="s">
        <v>10</v>
      </c>
      <c r="E21" s="42"/>
      <c r="F21" s="43"/>
      <c r="G21" s="44">
        <f>SUM(H13:H19)</f>
        <v>0</v>
      </c>
      <c r="H21" s="44"/>
      <c r="I21" s="44"/>
      <c r="L21" s="34"/>
    </row>
    <row r="22" spans="1:15" s="33" customFormat="1" ht="24.75" customHeight="1" x14ac:dyDescent="0.25">
      <c r="A22" s="4"/>
      <c r="B22" s="32"/>
      <c r="C22" s="32"/>
      <c r="D22" s="41" t="s">
        <v>11</v>
      </c>
      <c r="E22" s="42"/>
      <c r="F22" s="43"/>
      <c r="G22" s="44">
        <f>SUM(I13:I19)</f>
        <v>0</v>
      </c>
      <c r="H22" s="44"/>
      <c r="I22" s="44"/>
    </row>
    <row r="23" spans="1:15" ht="26.25" customHeight="1" x14ac:dyDescent="0.25"/>
  </sheetData>
  <sheetProtection algorithmName="SHA-512" hashValue="Oco4JAwEi84QQ1Wv131Pp7mrUpqach7PyUwtZRHDVI5R5QUbtSlFgyJTf8Hakc3BnX7UHUXwr0IBbBVJwGQLMA==" saltValue="4gqdJ06n/TO0WP5iyYgk7w==" spinCount="100000" sheet="1" objects="1" scenarios="1" formatCells="0" formatColumns="0" selectLockedCells="1"/>
  <mergeCells count="9">
    <mergeCell ref="D21:F21"/>
    <mergeCell ref="G21:I21"/>
    <mergeCell ref="D22:F22"/>
    <mergeCell ref="G22:I22"/>
    <mergeCell ref="B4:G4"/>
    <mergeCell ref="A9:I9"/>
    <mergeCell ref="A7:I7"/>
    <mergeCell ref="D20:F20"/>
    <mergeCell ref="G20:I20"/>
  </mergeCells>
  <pageMargins left="0.11811023622047245" right="0.11811023622047245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Ivana Olivari-Provči</cp:lastModifiedBy>
  <cp:lastPrinted>2025-04-08T12:31:33Z</cp:lastPrinted>
  <dcterms:created xsi:type="dcterms:W3CDTF">2023-11-20T09:30:40Z</dcterms:created>
  <dcterms:modified xsi:type="dcterms:W3CDTF">2025-04-08T12:33:08Z</dcterms:modified>
</cp:coreProperties>
</file>