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7.100.230\RazmjenaUR\Nabava\2022\JEDNOSTAVNA NABAVA\N-19_2022 Umjeravanje opreme i strojeva III JEDNOSTAVNA NABAVA\Troškovnici OBJAVA\"/>
    </mc:Choice>
  </mc:AlternateContent>
  <xr:revisionPtr revIDLastSave="0" documentId="13_ncr:1_{CB775649-9A3B-453C-9849-A68093E9255B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CSR-VAGE - I" sheetId="1" r:id="rId1"/>
  </sheets>
  <definedNames>
    <definedName name="_xlnm._FilterDatabase" localSheetId="0" hidden="1">'CSR-VAGE - I'!$A$11:$N$21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M13" i="1" s="1"/>
  <c r="K14" i="1"/>
  <c r="M14" i="1" s="1"/>
  <c r="K15" i="1"/>
  <c r="M15" i="1" s="1"/>
  <c r="K16" i="1"/>
  <c r="M16" i="1" s="1"/>
  <c r="K17" i="1"/>
  <c r="M17" i="1" s="1"/>
  <c r="K18" i="1"/>
  <c r="M18" i="1" s="1"/>
  <c r="K12" i="1"/>
  <c r="M19" i="1" l="1"/>
  <c r="N13" i="1"/>
  <c r="N15" i="1"/>
  <c r="N17" i="1"/>
  <c r="N18" i="1"/>
  <c r="N16" i="1"/>
  <c r="N14" i="1"/>
  <c r="M12" i="1"/>
  <c r="N12" i="1" l="1"/>
  <c r="M20" i="1"/>
  <c r="M21" i="1" s="1"/>
</calcChain>
</file>

<file path=xl/sharedStrings.xml><?xml version="1.0" encoding="utf-8"?>
<sst xmlns="http://schemas.openxmlformats.org/spreadsheetml/2006/main" count="65" uniqueCount="35">
  <si>
    <t>Opis (naziv uređaja)</t>
  </si>
  <si>
    <t>da</t>
  </si>
  <si>
    <t>vaga V1,  A&amp;D Instruments, HF-2000G-EC</t>
  </si>
  <si>
    <t>vaga V2, A&amp;D Instruments, HF-200G-EC</t>
  </si>
  <si>
    <t>vaga V3,  A&amp;D Instruments, HR- 120 EC</t>
  </si>
  <si>
    <t>vaga V4, A&amp;D Instruments, HF 3200</t>
  </si>
  <si>
    <t>Potreban certifikat/ potvrda</t>
  </si>
  <si>
    <t>Hrvatska agencija za poljoprivredu i hranu</t>
  </si>
  <si>
    <t>Rb</t>
  </si>
  <si>
    <t>Vaga	V6,	KERN EV2200-2NM</t>
  </si>
  <si>
    <t>Vaga	V8,	Mettler-Toledo d.o.o., ME204T/00</t>
  </si>
  <si>
    <t>Jedinica mjere</t>
  </si>
  <si>
    <t>Količina</t>
  </si>
  <si>
    <t>Jedinična cijena u kn</t>
  </si>
  <si>
    <t xml:space="preserve">Ukupna cijena bez PDV-a u kn </t>
  </si>
  <si>
    <t>Stopa PDV-a (%)</t>
  </si>
  <si>
    <t>Iznos PDV-a u kn</t>
  </si>
  <si>
    <t>Ukupna cijena sa PDV-om u kn</t>
  </si>
  <si>
    <t>kom</t>
  </si>
  <si>
    <t>Ukupna cijena ponude bez PDV-a u kn</t>
  </si>
  <si>
    <t xml:space="preserve">Ukupan iznos PDV-a u kn </t>
  </si>
  <si>
    <t>Ukupna cijena ponude sa PDV-om</t>
  </si>
  <si>
    <t>Učestalost umjeravanja (u mjesecima)</t>
  </si>
  <si>
    <t>Zadnje umjeravanje
(mjesec / godina)</t>
  </si>
  <si>
    <t>Podaci o ponuditelju-naziv,sjedište,OIB:</t>
  </si>
  <si>
    <t>11/2021</t>
  </si>
  <si>
    <t>11/2022</t>
  </si>
  <si>
    <t>Termin planiranog sljedećeg umjeravanja</t>
  </si>
  <si>
    <t>Lokacija umjeravanja</t>
  </si>
  <si>
    <t>na lokaciji naručitelja, Usorska 19, Brijest, Osijek</t>
  </si>
  <si>
    <t xml:space="preserve">Umjeravanje opreme N-19/2022 III ponovljeni postupak </t>
  </si>
  <si>
    <t>Umjerni laboratorij mora biti akreditiran prema normi HRN EN ISO/IEC 17025 za područje za koje izdaje certifikat.</t>
  </si>
  <si>
    <t>Troškovnik Grupa  1. CSR Umjeravanje opreme VAGE - I</t>
  </si>
  <si>
    <t>Prilog III.</t>
  </si>
  <si>
    <t>vaga V7,  Mettler-Toledo d.o.o., MS105/A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</si>
</sst>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A]mmmm\-yy;@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7" fillId="2" borderId="1" xfId="2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wrapText="1"/>
    </xf>
    <xf numFmtId="0" fontId="7" fillId="2" borderId="1" xfId="0" applyFont="1" applyFill="1" applyBorder="1" applyAlignment="1" applyProtection="1">
      <alignment horizontal="center" vertical="center" wrapText="1"/>
    </xf>
    <xf numFmtId="164" fontId="7" fillId="2" borderId="1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49" fontId="10" fillId="0" borderId="1" xfId="0" applyNumberFormat="1" applyFont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4" fontId="2" fillId="4" borderId="2" xfId="0" applyNumberFormat="1" applyFont="1" applyFill="1" applyBorder="1" applyAlignment="1" applyProtection="1">
      <alignment horizontal="right" vertical="center" wrapText="1"/>
      <protection locked="0"/>
    </xf>
    <xf numFmtId="4" fontId="2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2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0" fontId="12" fillId="2" borderId="3" xfId="0" applyFont="1" applyFill="1" applyBorder="1" applyAlignment="1" applyProtection="1">
      <alignment vertical="center"/>
    </xf>
    <xf numFmtId="0" fontId="12" fillId="2" borderId="4" xfId="0" applyFont="1" applyFill="1" applyBorder="1" applyAlignment="1" applyProtection="1">
      <alignment vertical="center"/>
    </xf>
    <xf numFmtId="0" fontId="12" fillId="2" borderId="5" xfId="0" applyFont="1" applyFill="1" applyBorder="1" applyAlignment="1" applyProtection="1">
      <alignment vertical="center"/>
    </xf>
    <xf numFmtId="4" fontId="2" fillId="0" borderId="2" xfId="0" applyNumberFormat="1" applyFont="1" applyBorder="1" applyAlignment="1" applyProtection="1">
      <alignment horizontal="right" vertical="center" wrapText="1"/>
    </xf>
    <xf numFmtId="9" fontId="2" fillId="4" borderId="2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right" vertical="center" wrapText="1"/>
    </xf>
    <xf numFmtId="9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wrapText="1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 wrapText="1"/>
    </xf>
    <xf numFmtId="0" fontId="13" fillId="0" borderId="0" xfId="0" applyFont="1" applyAlignment="1" applyProtection="1">
      <alignment wrapText="1"/>
    </xf>
    <xf numFmtId="0" fontId="11" fillId="0" borderId="0" xfId="0" applyFont="1" applyAlignment="1" applyProtection="1">
      <alignment wrapText="1"/>
    </xf>
    <xf numFmtId="0" fontId="10" fillId="0" borderId="1" xfId="0" applyFont="1" applyFill="1" applyBorder="1" applyAlignment="1" applyProtection="1">
      <alignment vertical="center" wrapText="1"/>
    </xf>
    <xf numFmtId="0" fontId="2" fillId="4" borderId="3" xfId="0" applyFont="1" applyFill="1" applyBorder="1" applyAlignment="1" applyProtection="1">
      <alignment horizontal="left" vertical="center"/>
      <protection locked="0"/>
    </xf>
    <xf numFmtId="0" fontId="2" fillId="4" borderId="4" xfId="0" applyFont="1" applyFill="1" applyBorder="1" applyAlignment="1" applyProtection="1">
      <alignment horizontal="left" vertical="center"/>
      <protection locked="0"/>
    </xf>
    <xf numFmtId="0" fontId="2" fillId="4" borderId="5" xfId="0" applyFont="1" applyFill="1" applyBorder="1" applyAlignment="1" applyProtection="1">
      <alignment horizontal="left" vertical="center"/>
      <protection locked="0"/>
    </xf>
    <xf numFmtId="0" fontId="4" fillId="0" borderId="1" xfId="2" applyFont="1" applyBorder="1" applyAlignment="1" applyProtection="1">
      <alignment horizontal="right" vertical="center" wrapText="1"/>
    </xf>
    <xf numFmtId="4" fontId="3" fillId="0" borderId="1" xfId="2" applyNumberFormat="1" applyFont="1" applyBorder="1" applyAlignment="1" applyProtection="1">
      <alignment horizontal="right" vertical="center" wrapText="1"/>
    </xf>
    <xf numFmtId="0" fontId="3" fillId="0" borderId="1" xfId="2" applyFont="1" applyBorder="1" applyAlignment="1" applyProtection="1">
      <alignment horizontal="right" vertical="center" wrapText="1"/>
    </xf>
    <xf numFmtId="0" fontId="13" fillId="0" borderId="3" xfId="0" applyFont="1" applyBorder="1" applyAlignment="1" applyProtection="1">
      <alignment horizontal="center" wrapText="1"/>
    </xf>
    <xf numFmtId="0" fontId="11" fillId="0" borderId="5" xfId="0" applyFont="1" applyBorder="1" applyAlignment="1" applyProtection="1">
      <alignment horizontal="center" wrapText="1"/>
    </xf>
    <xf numFmtId="0" fontId="13" fillId="0" borderId="0" xfId="0" applyFont="1" applyAlignment="1" applyProtection="1">
      <alignment horizontal="center" vertical="center" wrapText="1"/>
    </xf>
    <xf numFmtId="0" fontId="4" fillId="0" borderId="2" xfId="2" applyFont="1" applyBorder="1" applyAlignment="1" applyProtection="1">
      <alignment horizontal="right" vertical="center" wrapText="1"/>
    </xf>
    <xf numFmtId="4" fontId="3" fillId="0" borderId="2" xfId="2" applyNumberFormat="1" applyFont="1" applyBorder="1" applyAlignment="1" applyProtection="1">
      <alignment horizontal="right" vertical="center" wrapText="1"/>
    </xf>
    <xf numFmtId="0" fontId="3" fillId="0" borderId="2" xfId="2" applyFont="1" applyBorder="1" applyAlignment="1" applyProtection="1">
      <alignment horizontal="right" vertical="center" wrapText="1"/>
    </xf>
  </cellXfs>
  <cellStyles count="3">
    <cellStyle name="Normal" xfId="0" builtinId="0"/>
    <cellStyle name="Normal 2" xfId="1" xr:uid="{00000000-0005-0000-0000-000001000000}"/>
    <cellStyle name="Normal 4" xfId="2" xr:uid="{E1A9A13F-ACF1-482B-BDED-4B66AD2F18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zoomScaleNormal="100" workbookViewId="0">
      <selection activeCell="A9" sqref="A9:N9"/>
    </sheetView>
  </sheetViews>
  <sheetFormatPr defaultRowHeight="12.75" x14ac:dyDescent="0.2"/>
  <cols>
    <col min="1" max="1" width="3.42578125" style="3" customWidth="1"/>
    <col min="2" max="2" width="20.140625" style="18" customWidth="1"/>
    <col min="3" max="3" width="18.140625" style="3" customWidth="1"/>
    <col min="4" max="4" width="11.7109375" style="3" customWidth="1"/>
    <col min="5" max="5" width="12.140625" style="3" customWidth="1"/>
    <col min="6" max="6" width="11.5703125" style="3" customWidth="1"/>
    <col min="7" max="7" width="10" style="3" customWidth="1"/>
    <col min="8" max="9" width="8.140625" style="3" customWidth="1"/>
    <col min="10" max="10" width="10.5703125" style="3" customWidth="1"/>
    <col min="11" max="11" width="12.42578125" style="3" customWidth="1"/>
    <col min="12" max="12" width="8.42578125" style="3" customWidth="1"/>
    <col min="13" max="13" width="11" style="3" customWidth="1"/>
    <col min="14" max="14" width="13.7109375" style="3" customWidth="1"/>
    <col min="15" max="16384" width="9.140625" style="3"/>
  </cols>
  <sheetData>
    <row r="1" spans="1:14" s="38" customFormat="1" ht="15.75" thickBot="1" x14ac:dyDescent="0.3">
      <c r="A1" s="35" t="s">
        <v>7</v>
      </c>
      <c r="B1" s="36"/>
      <c r="C1" s="37"/>
      <c r="D1" s="37"/>
    </row>
    <row r="2" spans="1:14" s="38" customFormat="1" ht="15.75" thickBot="1" x14ac:dyDescent="0.3">
      <c r="A2" s="35" t="s">
        <v>30</v>
      </c>
      <c r="B2" s="36"/>
      <c r="C2" s="37"/>
      <c r="D2" s="37"/>
      <c r="M2" s="46" t="s">
        <v>33</v>
      </c>
      <c r="N2" s="47"/>
    </row>
    <row r="3" spans="1:14" s="38" customFormat="1" ht="6.75" customHeight="1" x14ac:dyDescent="0.25">
      <c r="A3" s="37"/>
      <c r="B3" s="36"/>
      <c r="C3" s="37"/>
      <c r="D3" s="37"/>
    </row>
    <row r="4" spans="1:14" s="38" customFormat="1" ht="20.25" customHeight="1" x14ac:dyDescent="0.2">
      <c r="B4" s="48" t="s">
        <v>32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4" ht="9.75" customHeight="1" thickBot="1" x14ac:dyDescent="0.2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4" ht="20.25" customHeight="1" thickBot="1" x14ac:dyDescent="0.25">
      <c r="A6" s="26" t="s">
        <v>31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8"/>
    </row>
    <row r="7" spans="1:14" s="34" customFormat="1" ht="8.25" customHeight="1" x14ac:dyDescent="0.2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 ht="20.25" customHeight="1" thickBot="1" x14ac:dyDescent="0.25">
      <c r="A8" s="20" t="s">
        <v>24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14" ht="27.75" customHeight="1" thickBot="1" x14ac:dyDescent="0.25">
      <c r="A9" s="40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2"/>
    </row>
    <row r="10" spans="1:14" ht="9" customHeight="1" x14ac:dyDescent="0.2">
      <c r="B10" s="2"/>
    </row>
    <row r="11" spans="1:14" ht="53.25" customHeight="1" x14ac:dyDescent="0.2">
      <c r="A11" s="4" t="s">
        <v>8</v>
      </c>
      <c r="B11" s="4" t="s">
        <v>0</v>
      </c>
      <c r="C11" s="5" t="s">
        <v>23</v>
      </c>
      <c r="D11" s="5" t="s">
        <v>28</v>
      </c>
      <c r="E11" s="4" t="s">
        <v>22</v>
      </c>
      <c r="F11" s="5" t="s">
        <v>27</v>
      </c>
      <c r="G11" s="4" t="s">
        <v>6</v>
      </c>
      <c r="H11" s="1" t="s">
        <v>11</v>
      </c>
      <c r="I11" s="1" t="s">
        <v>12</v>
      </c>
      <c r="J11" s="1" t="s">
        <v>13</v>
      </c>
      <c r="K11" s="1" t="s">
        <v>14</v>
      </c>
      <c r="L11" s="1" t="s">
        <v>15</v>
      </c>
      <c r="M11" s="1" t="s">
        <v>16</v>
      </c>
      <c r="N11" s="1" t="s">
        <v>17</v>
      </c>
    </row>
    <row r="12" spans="1:14" ht="45" customHeight="1" x14ac:dyDescent="0.2">
      <c r="A12" s="6">
        <v>1</v>
      </c>
      <c r="B12" s="23" t="s">
        <v>2</v>
      </c>
      <c r="C12" s="7" t="s">
        <v>25</v>
      </c>
      <c r="D12" s="7" t="s">
        <v>29</v>
      </c>
      <c r="E12" s="6">
        <v>12</v>
      </c>
      <c r="F12" s="7" t="s">
        <v>26</v>
      </c>
      <c r="G12" s="6" t="s">
        <v>1</v>
      </c>
      <c r="H12" s="8" t="s">
        <v>18</v>
      </c>
      <c r="I12" s="9">
        <v>1</v>
      </c>
      <c r="J12" s="21"/>
      <c r="K12" s="29">
        <f>I12*J12</f>
        <v>0</v>
      </c>
      <c r="L12" s="30"/>
      <c r="M12" s="29">
        <f>K12*L12</f>
        <v>0</v>
      </c>
      <c r="N12" s="29">
        <f>K12+M12</f>
        <v>0</v>
      </c>
    </row>
    <row r="13" spans="1:14" ht="45" customHeight="1" x14ac:dyDescent="0.2">
      <c r="A13" s="10">
        <v>2</v>
      </c>
      <c r="B13" s="16" t="s">
        <v>3</v>
      </c>
      <c r="C13" s="11" t="s">
        <v>25</v>
      </c>
      <c r="D13" s="11" t="s">
        <v>29</v>
      </c>
      <c r="E13" s="10">
        <v>12</v>
      </c>
      <c r="F13" s="11" t="s">
        <v>26</v>
      </c>
      <c r="G13" s="10" t="s">
        <v>1</v>
      </c>
      <c r="H13" s="12" t="s">
        <v>18</v>
      </c>
      <c r="I13" s="13">
        <v>1</v>
      </c>
      <c r="J13" s="22"/>
      <c r="K13" s="31">
        <f t="shared" ref="K13:K18" si="0">I13*J13</f>
        <v>0</v>
      </c>
      <c r="L13" s="32"/>
      <c r="M13" s="31">
        <f t="shared" ref="M13:M18" si="1">K13*L13</f>
        <v>0</v>
      </c>
      <c r="N13" s="31">
        <f t="shared" ref="N13:N18" si="2">K13+M13</f>
        <v>0</v>
      </c>
    </row>
    <row r="14" spans="1:14" ht="48.75" customHeight="1" x14ac:dyDescent="0.2">
      <c r="A14" s="10">
        <v>3</v>
      </c>
      <c r="B14" s="16" t="s">
        <v>4</v>
      </c>
      <c r="C14" s="11" t="s">
        <v>25</v>
      </c>
      <c r="D14" s="11" t="s">
        <v>29</v>
      </c>
      <c r="E14" s="10">
        <v>12</v>
      </c>
      <c r="F14" s="11" t="s">
        <v>26</v>
      </c>
      <c r="G14" s="10" t="s">
        <v>1</v>
      </c>
      <c r="H14" s="12" t="s">
        <v>18</v>
      </c>
      <c r="I14" s="13">
        <v>1</v>
      </c>
      <c r="J14" s="22"/>
      <c r="K14" s="31">
        <f t="shared" si="0"/>
        <v>0</v>
      </c>
      <c r="L14" s="32"/>
      <c r="M14" s="31">
        <f t="shared" si="1"/>
        <v>0</v>
      </c>
      <c r="N14" s="31">
        <f t="shared" si="2"/>
        <v>0</v>
      </c>
    </row>
    <row r="15" spans="1:14" ht="49.5" customHeight="1" x14ac:dyDescent="0.2">
      <c r="A15" s="10">
        <v>4</v>
      </c>
      <c r="B15" s="24" t="s">
        <v>5</v>
      </c>
      <c r="C15" s="11" t="s">
        <v>25</v>
      </c>
      <c r="D15" s="11" t="s">
        <v>29</v>
      </c>
      <c r="E15" s="10">
        <v>12</v>
      </c>
      <c r="F15" s="11" t="s">
        <v>26</v>
      </c>
      <c r="G15" s="10" t="s">
        <v>1</v>
      </c>
      <c r="H15" s="12" t="s">
        <v>18</v>
      </c>
      <c r="I15" s="13">
        <v>1</v>
      </c>
      <c r="J15" s="22"/>
      <c r="K15" s="31">
        <f t="shared" si="0"/>
        <v>0</v>
      </c>
      <c r="L15" s="32"/>
      <c r="M15" s="31">
        <f t="shared" si="1"/>
        <v>0</v>
      </c>
      <c r="N15" s="31">
        <f t="shared" si="2"/>
        <v>0</v>
      </c>
    </row>
    <row r="16" spans="1:14" ht="46.5" customHeight="1" x14ac:dyDescent="0.2">
      <c r="A16" s="10">
        <v>5</v>
      </c>
      <c r="B16" s="39" t="s">
        <v>34</v>
      </c>
      <c r="C16" s="11" t="s">
        <v>25</v>
      </c>
      <c r="D16" s="11" t="s">
        <v>29</v>
      </c>
      <c r="E16" s="10">
        <v>12</v>
      </c>
      <c r="F16" s="11" t="s">
        <v>26</v>
      </c>
      <c r="G16" s="10" t="s">
        <v>1</v>
      </c>
      <c r="H16" s="12" t="s">
        <v>18</v>
      </c>
      <c r="I16" s="13">
        <v>1</v>
      </c>
      <c r="J16" s="22"/>
      <c r="K16" s="31">
        <f t="shared" si="0"/>
        <v>0</v>
      </c>
      <c r="L16" s="32"/>
      <c r="M16" s="31">
        <f t="shared" si="1"/>
        <v>0</v>
      </c>
      <c r="N16" s="31">
        <f t="shared" si="2"/>
        <v>0</v>
      </c>
    </row>
    <row r="17" spans="1:14" ht="45.75" customHeight="1" x14ac:dyDescent="0.2">
      <c r="A17" s="6">
        <v>6</v>
      </c>
      <c r="B17" s="14" t="s">
        <v>9</v>
      </c>
      <c r="C17" s="11" t="s">
        <v>25</v>
      </c>
      <c r="D17" s="11" t="s">
        <v>29</v>
      </c>
      <c r="E17" s="10">
        <v>12</v>
      </c>
      <c r="F17" s="15" t="s">
        <v>26</v>
      </c>
      <c r="G17" s="10" t="s">
        <v>1</v>
      </c>
      <c r="H17" s="12" t="s">
        <v>18</v>
      </c>
      <c r="I17" s="13">
        <v>1</v>
      </c>
      <c r="J17" s="22"/>
      <c r="K17" s="31">
        <f t="shared" si="0"/>
        <v>0</v>
      </c>
      <c r="L17" s="32"/>
      <c r="M17" s="31">
        <f t="shared" si="1"/>
        <v>0</v>
      </c>
      <c r="N17" s="31">
        <f t="shared" si="2"/>
        <v>0</v>
      </c>
    </row>
    <row r="18" spans="1:14" ht="47.25" customHeight="1" x14ac:dyDescent="0.2">
      <c r="A18" s="10">
        <v>7</v>
      </c>
      <c r="B18" s="14" t="s">
        <v>10</v>
      </c>
      <c r="C18" s="11" t="s">
        <v>25</v>
      </c>
      <c r="D18" s="11" t="s">
        <v>29</v>
      </c>
      <c r="E18" s="10">
        <v>12</v>
      </c>
      <c r="F18" s="15" t="s">
        <v>26</v>
      </c>
      <c r="G18" s="10" t="s">
        <v>1</v>
      </c>
      <c r="H18" s="12" t="s">
        <v>18</v>
      </c>
      <c r="I18" s="13">
        <v>1</v>
      </c>
      <c r="J18" s="22"/>
      <c r="K18" s="31">
        <f t="shared" si="0"/>
        <v>0</v>
      </c>
      <c r="L18" s="32"/>
      <c r="M18" s="31">
        <f t="shared" si="1"/>
        <v>0</v>
      </c>
      <c r="N18" s="31">
        <f t="shared" si="2"/>
        <v>0</v>
      </c>
    </row>
    <row r="19" spans="1:14" s="18" customFormat="1" ht="27" customHeight="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49" t="s">
        <v>19</v>
      </c>
      <c r="K19" s="49"/>
      <c r="L19" s="49"/>
      <c r="M19" s="50">
        <f>SUM(K12:K18)</f>
        <v>0</v>
      </c>
      <c r="N19" s="51"/>
    </row>
    <row r="20" spans="1:14" s="18" customFormat="1" ht="27" customHeight="1" x14ac:dyDescent="0.25">
      <c r="A20" s="19"/>
      <c r="B20" s="17"/>
      <c r="C20" s="17"/>
      <c r="D20" s="17"/>
      <c r="E20" s="17"/>
      <c r="F20" s="17"/>
      <c r="G20" s="17"/>
      <c r="H20" s="17"/>
      <c r="I20" s="17"/>
      <c r="J20" s="43" t="s">
        <v>20</v>
      </c>
      <c r="K20" s="43"/>
      <c r="L20" s="43"/>
      <c r="M20" s="44">
        <f>SUM(M12:M18)</f>
        <v>0</v>
      </c>
      <c r="N20" s="45"/>
    </row>
    <row r="21" spans="1:14" s="18" customFormat="1" ht="27" customHeight="1" x14ac:dyDescent="0.25">
      <c r="A21" s="19"/>
      <c r="B21" s="17"/>
      <c r="C21" s="17"/>
      <c r="D21" s="17"/>
      <c r="E21" s="17"/>
      <c r="F21" s="17"/>
      <c r="G21" s="17"/>
      <c r="H21" s="17"/>
      <c r="I21" s="17"/>
      <c r="J21" s="43" t="s">
        <v>21</v>
      </c>
      <c r="K21" s="43"/>
      <c r="L21" s="43"/>
      <c r="M21" s="44">
        <f>M19+M20</f>
        <v>0</v>
      </c>
      <c r="N21" s="45"/>
    </row>
  </sheetData>
  <sheetProtection algorithmName="SHA-512" hashValue="QFQ4UgtufwCLLzsGhvwDTnmcd5IQbGnp2ayiyOMLiI9unClu87fl4vXmu1/6RVPX/DpSO/ImwTLMeatZAvWxHg==" saltValue="S3xgVz2YFipiEw/aFZDntw==" spinCount="100000" sheet="1" formatCells="0" formatColumns="0" selectLockedCells="1"/>
  <mergeCells count="9">
    <mergeCell ref="A9:N9"/>
    <mergeCell ref="J21:L21"/>
    <mergeCell ref="M21:N21"/>
    <mergeCell ref="M2:N2"/>
    <mergeCell ref="B4:M4"/>
    <mergeCell ref="J19:L19"/>
    <mergeCell ref="M19:N19"/>
    <mergeCell ref="J20:L20"/>
    <mergeCell ref="M20:N20"/>
  </mergeCells>
  <pageMargins left="0.11811023622047245" right="0.11811023622047245" top="0.35433070866141736" bottom="0.15748031496062992" header="0.31496062992125984" footer="0.31496062992125984"/>
  <pageSetup paperSize="9" scale="89" orientation="landscape" r:id="rId1"/>
  <headerFooter>
    <oddHeader>&amp;CStrana &amp;P /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CSR-VAGE -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Jelena Javor Dubrović</cp:lastModifiedBy>
  <cp:lastPrinted>2022-12-14T07:03:12Z</cp:lastPrinted>
  <dcterms:created xsi:type="dcterms:W3CDTF">2022-01-20T12:35:04Z</dcterms:created>
  <dcterms:modified xsi:type="dcterms:W3CDTF">2022-12-14T07:05:19Z</dcterms:modified>
</cp:coreProperties>
</file>