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9"/>
  <workbookPr defaultThemeVersion="166925"/>
  <mc:AlternateContent xmlns:mc="http://schemas.openxmlformats.org/markup-compatibility/2006">
    <mc:Choice Requires="x15">
      <x15ac:absPath xmlns:x15ac="http://schemas.microsoft.com/office/spreadsheetml/2010/11/ac" url="\\share.hapih.hr\RazmjenaUR\Nabava\2022\JEDNOSTAVNA NABAVA\N-125_2022 Usluge preseljenja CVVU\"/>
    </mc:Choice>
  </mc:AlternateContent>
  <xr:revisionPtr revIDLastSave="0" documentId="13_ncr:1_{9074A98B-51DC-45A3-BAC9-CAA60065B705}" xr6:coauthVersionLast="36" xr6:coauthVersionMax="36" xr10:uidLastSave="{00000000-0000-0000-0000-000000000000}"/>
  <bookViews>
    <workbookView xWindow="0" yWindow="0" windowWidth="28800" windowHeight="11025" xr2:uid="{7B6C882B-6B50-467E-BF7B-12BDBA642630}"/>
  </bookViews>
  <sheets>
    <sheet name="Grupa 3. digestor i UV-VIS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7" i="1" l="1"/>
  <c r="M17" i="1" s="1"/>
  <c r="J17" i="1"/>
  <c r="J16" i="1"/>
  <c r="L15" i="1"/>
  <c r="M15" i="1" s="1"/>
  <c r="J15" i="1"/>
  <c r="J14" i="1"/>
  <c r="L13" i="1"/>
  <c r="M13" i="1" s="1"/>
  <c r="J13" i="1"/>
  <c r="J12" i="1"/>
  <c r="M16" i="1" l="1"/>
  <c r="M14" i="1"/>
  <c r="M18" i="1"/>
  <c r="L12" i="1"/>
  <c r="M19" i="1" s="1"/>
  <c r="L14" i="1"/>
  <c r="L16" i="1"/>
  <c r="M20" i="1" l="1"/>
  <c r="M12" i="1"/>
</calcChain>
</file>

<file path=xl/sharedStrings.xml><?xml version="1.0" encoding="utf-8"?>
<sst xmlns="http://schemas.openxmlformats.org/spreadsheetml/2006/main" count="61" uniqueCount="51">
  <si>
    <t>Hrvatska agencija za poljoprivredu i hranu</t>
  </si>
  <si>
    <t>Troškovnik Grupa 3. CVVU Preseljenje opreme - Digestor, ormarići za kemikalije, sekvencionalni i protočni analizatori</t>
  </si>
  <si>
    <t>SPECIFIKACIJA LABORATORIJSKIH UREĐAJA (za uslugu ovlaštenih servisera za premještanje i otpajanje laboratorijskih uređaja koji to zahtijevaju, odnosno deinstaliranje uređaja i premještanje, ponovno instaliranje nakon završetka radova te kvalifikacija uređaja nakon instalacije)</t>
  </si>
  <si>
    <t>Mjesto deinstaliranja uređaja u prostorijama Naručitelja</t>
  </si>
  <si>
    <t>HAPIH, Centar za vinogradarstvo, vinarstvo i uljarstvo, Odjel za fizikalno kemijska ispitivanja, Jandrićeva 42, Zagreb</t>
  </si>
  <si>
    <t>Mjesto instaliranja uređaja u prostorijama Naručitelja</t>
  </si>
  <si>
    <t>HAPIH, Gorice 68b, Zagreb, 1 kat (CZB/CVP)</t>
  </si>
  <si>
    <t>BR.</t>
  </si>
  <si>
    <t>NAZIV UREĐAJA/APARATA/INSTRUMENTA</t>
  </si>
  <si>
    <t>TIP/MODEL</t>
  </si>
  <si>
    <t>PROIZVOĐAČ</t>
  </si>
  <si>
    <t>GODINA
PRIZVODNJE</t>
  </si>
  <si>
    <t>MASA</t>
  </si>
  <si>
    <t>JEDINICA MJERE</t>
  </si>
  <si>
    <t>KOLIČINA</t>
  </si>
  <si>
    <t>Jedinična cijena bez PDV-a u kn</t>
  </si>
  <si>
    <t>Ukupna cijena bez PDV-a u kn</t>
  </si>
  <si>
    <t>Stopa PDV-a</t>
  </si>
  <si>
    <t>Iznos PDV-a</t>
  </si>
  <si>
    <t>Ukupna cijena s PDV-om 
u kn</t>
  </si>
  <si>
    <t>DIGESTOR s radijalnim kiselo-otpornim ventilatorom u protueksplozivnoj zaštiti i ugrađenim podpultnim sigurnosnim ormarićima za čuvanje kemikalija (stavke 2. i 3.)*</t>
  </si>
  <si>
    <t>LN1500</t>
  </si>
  <si>
    <t>Lach-Ner d.o.o.</t>
  </si>
  <si>
    <t>2020.</t>
  </si>
  <si>
    <t>kom</t>
  </si>
  <si>
    <t>Podpultni sigurnosni ormarić ugrađen ispod digestora</t>
  </si>
  <si>
    <t>ACID UTS ST 20-060667-031</t>
  </si>
  <si>
    <t>Duperthal, Njemačka</t>
  </si>
  <si>
    <t>Podpultni sigurnosni ormarić ugrađen ispod digestora s pripadajućim ventilatorom</t>
  </si>
  <si>
    <t>UTS ERGO LINE 29-060967-003</t>
  </si>
  <si>
    <t>Automatski sekvencionalni analizator - EasyChem</t>
  </si>
  <si>
    <t>E-08001-635</t>
  </si>
  <si>
    <t>Systea, Italija; Alliance Instruments, Austrija</t>
  </si>
  <si>
    <t>2008.</t>
  </si>
  <si>
    <t>Automatski sekvencionalni analizator - EasyChem Plus</t>
  </si>
  <si>
    <t>E-1100039-1069</t>
  </si>
  <si>
    <t>2011.</t>
  </si>
  <si>
    <t>Protočni analizator za analizu slobodnog SO2</t>
  </si>
  <si>
    <t>FLD-20K0501-FDI</t>
  </si>
  <si>
    <t>Alliance Instruments, Austrija</t>
  </si>
  <si>
    <t>Cijena bez PDV-a u kn</t>
  </si>
  <si>
    <t>Iznos PDV-a u kn</t>
  </si>
  <si>
    <t>Cijena s PDV-om u kn</t>
  </si>
  <si>
    <t>NAPOMENA vezano uz sve stavke</t>
  </si>
  <si>
    <t>Uslugu može izvršiti ISKLJUČIVO OVLAŠTENI SERVISER ILI PROIZVOĐAČ OPREME. Potrebno je autorizacijsko pismo kojim ponuditelj potvrđuje da je ovlašten za servisiranje navedenih uređaja.</t>
  </si>
  <si>
    <t>U cijenu usluge moraju biti uračunati svi troškovi (manipulativni, transportni, trošarine i svi ostali, kao npr. cijena potrošnog materijala i rezervnih dijelova koji se prilikom preseljenja moraju izmijeniti).</t>
  </si>
  <si>
    <t>NAPOMENA vezano uz označene stavke*</t>
  </si>
  <si>
    <t>Ponuditelju da obrati pozornost na složenost usluge preseljenja uređaja težih od 100 kg, odnosno na potrebu za odgovarajućom radnom opremom, sredstvima za prijenos i/ili prijevoz tereta.</t>
  </si>
  <si>
    <t>Podaci o ponuditelju: Naziv, sjedište, OIB</t>
  </si>
  <si>
    <t>Prilog II</t>
  </si>
  <si>
    <t>Usluge preseljenja N-125/2022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</si>
</sst>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m\-yy;@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Arial"/>
      <family val="2"/>
      <charset val="238"/>
    </font>
    <font>
      <sz val="11"/>
      <color rgb="FF000000"/>
      <name val="Calibri"/>
      <family val="2"/>
      <charset val="1"/>
    </font>
    <font>
      <b/>
      <sz val="10"/>
      <name val="Arial"/>
      <family val="2"/>
      <charset val="238"/>
    </font>
    <font>
      <b/>
      <u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9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i/>
      <sz val="1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1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i/>
      <sz val="10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56">
    <xf numFmtId="0" fontId="0" fillId="0" borderId="0" xfId="0"/>
    <xf numFmtId="0" fontId="2" fillId="0" borderId="0" xfId="0" applyFont="1" applyAlignment="1">
      <alignment vertical="center"/>
    </xf>
    <xf numFmtId="164" fontId="2" fillId="0" borderId="0" xfId="1" applyNumberFormat="1" applyFont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 wrapText="1"/>
    </xf>
    <xf numFmtId="0" fontId="2" fillId="0" borderId="0" xfId="0" applyFont="1" applyBorder="1" applyAlignment="1">
      <alignment vertical="center"/>
    </xf>
    <xf numFmtId="0" fontId="5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7" fillId="2" borderId="4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4" fontId="0" fillId="0" borderId="4" xfId="0" applyNumberFormat="1" applyBorder="1" applyAlignment="1">
      <alignment vertical="center" wrapText="1"/>
    </xf>
    <xf numFmtId="0" fontId="0" fillId="0" borderId="0" xfId="0" applyFill="1"/>
    <xf numFmtId="0" fontId="9" fillId="0" borderId="4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4" fontId="0" fillId="0" borderId="6" xfId="0" applyNumberFormat="1" applyBorder="1" applyAlignment="1">
      <alignment vertical="center"/>
    </xf>
    <xf numFmtId="4" fontId="0" fillId="0" borderId="4" xfId="0" applyNumberFormat="1" applyBorder="1" applyAlignment="1">
      <alignment vertical="center"/>
    </xf>
    <xf numFmtId="0" fontId="0" fillId="0" borderId="0" xfId="0" applyFill="1" applyBorder="1" applyAlignment="1">
      <alignment horizontal="left" vertical="center"/>
    </xf>
    <xf numFmtId="0" fontId="9" fillId="0" borderId="0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left" vertical="center"/>
    </xf>
    <xf numFmtId="0" fontId="1" fillId="3" borderId="0" xfId="0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11" fillId="0" borderId="0" xfId="0" applyFont="1" applyFill="1" applyAlignment="1">
      <alignment vertical="center"/>
    </xf>
    <xf numFmtId="0" fontId="12" fillId="0" borderId="0" xfId="0" applyFont="1" applyFill="1" applyBorder="1" applyAlignment="1">
      <alignment horizontal="left" vertical="center"/>
    </xf>
    <xf numFmtId="0" fontId="4" fillId="0" borderId="0" xfId="0" applyFont="1" applyFill="1" applyAlignment="1">
      <alignment vertical="center"/>
    </xf>
    <xf numFmtId="0" fontId="13" fillId="0" borderId="0" xfId="0" applyFont="1" applyFill="1" applyAlignment="1">
      <alignment vertical="center"/>
    </xf>
    <xf numFmtId="0" fontId="13" fillId="0" borderId="0" xfId="0" applyFont="1" applyFill="1" applyAlignment="1">
      <alignment vertical="center" wrapText="1"/>
    </xf>
    <xf numFmtId="0" fontId="14" fillId="0" borderId="0" xfId="0" applyFont="1" applyFill="1"/>
    <xf numFmtId="0" fontId="11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4" fontId="0" fillId="4" borderId="4" xfId="0" applyNumberFormat="1" applyFill="1" applyBorder="1" applyAlignment="1">
      <alignment horizontal="right" vertical="center" wrapText="1"/>
    </xf>
    <xf numFmtId="0" fontId="10" fillId="4" borderId="4" xfId="0" applyFont="1" applyFill="1" applyBorder="1" applyAlignment="1">
      <alignment vertical="center"/>
    </xf>
    <xf numFmtId="9" fontId="0" fillId="4" borderId="4" xfId="0" applyNumberForma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right" vertical="center"/>
    </xf>
    <xf numFmtId="0" fontId="11" fillId="4" borderId="7" xfId="0" applyFont="1" applyFill="1" applyBorder="1" applyAlignment="1">
      <alignment horizontal="center" vertical="center"/>
    </xf>
    <xf numFmtId="0" fontId="11" fillId="4" borderId="8" xfId="0" applyFont="1" applyFill="1" applyBorder="1" applyAlignment="1">
      <alignment horizontal="center" vertical="center"/>
    </xf>
    <xf numFmtId="0" fontId="11" fillId="4" borderId="9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wrapText="1"/>
    </xf>
    <xf numFmtId="0" fontId="6" fillId="0" borderId="0" xfId="0" applyFont="1" applyFill="1" applyBorder="1" applyAlignment="1">
      <alignment horizontal="left"/>
    </xf>
    <xf numFmtId="0" fontId="5" fillId="0" borderId="0" xfId="0" applyFont="1" applyAlignment="1">
      <alignment horizontal="left" vertical="center" wrapText="1"/>
    </xf>
  </cellXfs>
  <cellStyles count="2">
    <cellStyle name="Normal" xfId="0" builtinId="0"/>
    <cellStyle name="Normal 3" xfId="1" xr:uid="{CDDD5C1C-61CD-4313-8E78-6F39B40CA67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0D7421-88A8-482A-BAEB-E9412C558482}">
  <dimension ref="A1:N30"/>
  <sheetViews>
    <sheetView tabSelected="1" zoomScaleNormal="100" workbookViewId="0">
      <selection activeCell="D12" sqref="D12"/>
    </sheetView>
  </sheetViews>
  <sheetFormatPr defaultRowHeight="15" x14ac:dyDescent="0.25"/>
  <cols>
    <col min="1" max="1" width="4.5703125" customWidth="1"/>
    <col min="2" max="2" width="34" customWidth="1"/>
    <col min="3" max="3" width="27.85546875" customWidth="1"/>
    <col min="4" max="4" width="20.85546875" customWidth="1"/>
    <col min="5" max="5" width="11.85546875" customWidth="1"/>
    <col min="6" max="6" width="9.7109375" customWidth="1"/>
    <col min="7" max="8" width="10.140625" customWidth="1"/>
    <col min="11" max="11" width="8.140625" customWidth="1"/>
    <col min="12" max="12" width="8.42578125" customWidth="1"/>
  </cols>
  <sheetData>
    <row r="1" spans="1:14" s="1" customFormat="1" ht="19.5" customHeight="1" x14ac:dyDescent="0.25">
      <c r="A1" s="1" t="s">
        <v>0</v>
      </c>
      <c r="D1" s="2"/>
      <c r="E1" s="2"/>
      <c r="F1" s="3"/>
      <c r="G1" s="2"/>
      <c r="H1" s="4"/>
      <c r="I1"/>
      <c r="J1"/>
      <c r="K1"/>
      <c r="L1"/>
      <c r="M1"/>
      <c r="N1"/>
    </row>
    <row r="2" spans="1:14" s="1" customFormat="1" ht="19.5" customHeight="1" x14ac:dyDescent="0.25">
      <c r="A2" s="1" t="s">
        <v>50</v>
      </c>
      <c r="E2" s="5"/>
      <c r="L2" s="5" t="s">
        <v>49</v>
      </c>
      <c r="N2" s="5"/>
    </row>
    <row r="3" spans="1:14" s="1" customFormat="1" ht="19.5" customHeight="1" x14ac:dyDescent="0.25"/>
    <row r="4" spans="1:14" s="1" customFormat="1" ht="19.5" customHeight="1" x14ac:dyDescent="0.25">
      <c r="A4" s="52" t="s">
        <v>1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"/>
    </row>
    <row r="5" spans="1:14" ht="19.5" customHeight="1" x14ac:dyDescent="0.25"/>
    <row r="6" spans="1:14" ht="33" customHeight="1" x14ac:dyDescent="0.25">
      <c r="B6" s="53" t="s">
        <v>2</v>
      </c>
      <c r="C6" s="53"/>
      <c r="D6" s="53"/>
      <c r="E6" s="53"/>
      <c r="F6" s="53"/>
      <c r="G6" s="53"/>
      <c r="H6" s="53"/>
      <c r="I6" s="53"/>
      <c r="J6" s="53"/>
      <c r="K6" s="53"/>
      <c r="L6" s="53"/>
    </row>
    <row r="7" spans="1:14" ht="19.5" customHeight="1" x14ac:dyDescent="0.25">
      <c r="B7" s="6"/>
      <c r="D7" s="7"/>
      <c r="E7" s="7"/>
    </row>
    <row r="8" spans="1:14" ht="19.5" customHeight="1" x14ac:dyDescent="0.25">
      <c r="B8" s="54" t="s">
        <v>3</v>
      </c>
      <c r="C8" s="54"/>
      <c r="D8" s="8" t="s">
        <v>4</v>
      </c>
    </row>
    <row r="9" spans="1:14" ht="19.5" customHeight="1" x14ac:dyDescent="0.25">
      <c r="B9" s="54" t="s">
        <v>5</v>
      </c>
      <c r="C9" s="54"/>
      <c r="D9" s="8" t="s">
        <v>6</v>
      </c>
    </row>
    <row r="10" spans="1:14" ht="19.5" customHeight="1" x14ac:dyDescent="0.25">
      <c r="D10" s="7"/>
      <c r="E10" s="7"/>
    </row>
    <row r="11" spans="1:14" ht="48" x14ac:dyDescent="0.25">
      <c r="A11" s="42" t="s">
        <v>7</v>
      </c>
      <c r="B11" s="47" t="s">
        <v>8</v>
      </c>
      <c r="C11" s="43" t="s">
        <v>9</v>
      </c>
      <c r="D11" s="43" t="s">
        <v>10</v>
      </c>
      <c r="E11" s="44" t="s">
        <v>11</v>
      </c>
      <c r="F11" s="45" t="s">
        <v>12</v>
      </c>
      <c r="G11" s="46" t="s">
        <v>13</v>
      </c>
      <c r="H11" s="45" t="s">
        <v>14</v>
      </c>
      <c r="I11" s="9" t="s">
        <v>15</v>
      </c>
      <c r="J11" s="9" t="s">
        <v>16</v>
      </c>
      <c r="K11" s="10" t="s">
        <v>17</v>
      </c>
      <c r="L11" s="9" t="s">
        <v>18</v>
      </c>
      <c r="M11" s="9" t="s">
        <v>19</v>
      </c>
    </row>
    <row r="12" spans="1:14" s="17" customFormat="1" ht="93" customHeight="1" x14ac:dyDescent="0.25">
      <c r="A12" s="11">
        <v>1</v>
      </c>
      <c r="B12" s="12" t="s">
        <v>20</v>
      </c>
      <c r="C12" s="13" t="s">
        <v>21</v>
      </c>
      <c r="D12" s="14" t="s">
        <v>22</v>
      </c>
      <c r="E12" s="15" t="s">
        <v>23</v>
      </c>
      <c r="F12" s="15">
        <v>300</v>
      </c>
      <c r="G12" s="15" t="s">
        <v>24</v>
      </c>
      <c r="H12" s="15">
        <v>1</v>
      </c>
      <c r="I12" s="39"/>
      <c r="J12" s="16">
        <f>H12*I12</f>
        <v>0</v>
      </c>
      <c r="K12" s="41"/>
      <c r="L12" s="16">
        <f>J12*K12</f>
        <v>0</v>
      </c>
      <c r="M12" s="16">
        <f>J12+L12</f>
        <v>0</v>
      </c>
    </row>
    <row r="13" spans="1:14" s="17" customFormat="1" ht="34.5" customHeight="1" x14ac:dyDescent="0.25">
      <c r="A13" s="11">
        <v>2</v>
      </c>
      <c r="B13" s="12" t="s">
        <v>25</v>
      </c>
      <c r="C13" s="13" t="s">
        <v>26</v>
      </c>
      <c r="D13" s="14" t="s">
        <v>27</v>
      </c>
      <c r="E13" s="15" t="s">
        <v>23</v>
      </c>
      <c r="F13" s="15">
        <v>50</v>
      </c>
      <c r="G13" s="15" t="s">
        <v>24</v>
      </c>
      <c r="H13" s="15">
        <v>1</v>
      </c>
      <c r="I13" s="40"/>
      <c r="J13" s="16">
        <f t="shared" ref="J13:J17" si="0">H13*I13</f>
        <v>0</v>
      </c>
      <c r="K13" s="41"/>
      <c r="L13" s="16">
        <f t="shared" ref="L13:L17" si="1">J13*K13</f>
        <v>0</v>
      </c>
      <c r="M13" s="16">
        <f t="shared" ref="M13:M17" si="2">J13+L13</f>
        <v>0</v>
      </c>
    </row>
    <row r="14" spans="1:14" s="17" customFormat="1" ht="51" customHeight="1" x14ac:dyDescent="0.25">
      <c r="A14" s="11">
        <v>3</v>
      </c>
      <c r="B14" s="12" t="s">
        <v>28</v>
      </c>
      <c r="C14" s="13" t="s">
        <v>29</v>
      </c>
      <c r="D14" s="14" t="s">
        <v>27</v>
      </c>
      <c r="E14" s="15" t="s">
        <v>23</v>
      </c>
      <c r="F14" s="15">
        <v>50</v>
      </c>
      <c r="G14" s="15" t="s">
        <v>24</v>
      </c>
      <c r="H14" s="15">
        <v>1</v>
      </c>
      <c r="I14" s="40"/>
      <c r="J14" s="16">
        <f t="shared" si="0"/>
        <v>0</v>
      </c>
      <c r="K14" s="41"/>
      <c r="L14" s="16">
        <f t="shared" si="1"/>
        <v>0</v>
      </c>
      <c r="M14" s="16">
        <f t="shared" si="2"/>
        <v>0</v>
      </c>
    </row>
    <row r="15" spans="1:14" s="17" customFormat="1" ht="30" customHeight="1" x14ac:dyDescent="0.25">
      <c r="A15" s="11">
        <v>4</v>
      </c>
      <c r="B15" s="12" t="s">
        <v>30</v>
      </c>
      <c r="C15" s="13" t="s">
        <v>31</v>
      </c>
      <c r="D15" s="18" t="s">
        <v>32</v>
      </c>
      <c r="E15" s="15" t="s">
        <v>33</v>
      </c>
      <c r="F15" s="15">
        <v>50</v>
      </c>
      <c r="G15" s="15" t="s">
        <v>24</v>
      </c>
      <c r="H15" s="15">
        <v>1</v>
      </c>
      <c r="I15" s="39"/>
      <c r="J15" s="16">
        <f t="shared" si="0"/>
        <v>0</v>
      </c>
      <c r="K15" s="41"/>
      <c r="L15" s="16">
        <f t="shared" si="1"/>
        <v>0</v>
      </c>
      <c r="M15" s="16">
        <f t="shared" si="2"/>
        <v>0</v>
      </c>
    </row>
    <row r="16" spans="1:14" s="17" customFormat="1" ht="30" customHeight="1" x14ac:dyDescent="0.25">
      <c r="A16" s="11">
        <v>5</v>
      </c>
      <c r="B16" s="12" t="s">
        <v>34</v>
      </c>
      <c r="C16" s="13" t="s">
        <v>35</v>
      </c>
      <c r="D16" s="18" t="s">
        <v>32</v>
      </c>
      <c r="E16" s="15" t="s">
        <v>36</v>
      </c>
      <c r="F16" s="15">
        <v>50</v>
      </c>
      <c r="G16" s="15" t="s">
        <v>24</v>
      </c>
      <c r="H16" s="15">
        <v>1</v>
      </c>
      <c r="I16" s="40"/>
      <c r="J16" s="16">
        <f t="shared" si="0"/>
        <v>0</v>
      </c>
      <c r="K16" s="41"/>
      <c r="L16" s="16">
        <f t="shared" si="1"/>
        <v>0</v>
      </c>
      <c r="M16" s="16">
        <f t="shared" si="2"/>
        <v>0</v>
      </c>
    </row>
    <row r="17" spans="1:13" s="17" customFormat="1" ht="30" customHeight="1" x14ac:dyDescent="0.25">
      <c r="A17" s="11">
        <v>6</v>
      </c>
      <c r="B17" s="12" t="s">
        <v>37</v>
      </c>
      <c r="C17" s="13" t="s">
        <v>38</v>
      </c>
      <c r="D17" s="18" t="s">
        <v>39</v>
      </c>
      <c r="E17" s="15" t="s">
        <v>23</v>
      </c>
      <c r="F17" s="15">
        <v>70</v>
      </c>
      <c r="G17" s="15" t="s">
        <v>24</v>
      </c>
      <c r="H17" s="15">
        <v>1</v>
      </c>
      <c r="I17" s="40"/>
      <c r="J17" s="16">
        <f t="shared" si="0"/>
        <v>0</v>
      </c>
      <c r="K17" s="41"/>
      <c r="L17" s="16">
        <f t="shared" si="1"/>
        <v>0</v>
      </c>
      <c r="M17" s="16">
        <f t="shared" si="2"/>
        <v>0</v>
      </c>
    </row>
    <row r="18" spans="1:13" s="17" customFormat="1" ht="19.5" customHeight="1" x14ac:dyDescent="0.25">
      <c r="A18" s="19"/>
      <c r="B18" s="20"/>
      <c r="C18" s="21"/>
      <c r="D18" s="22"/>
      <c r="E18" s="23"/>
      <c r="F18" s="23"/>
      <c r="G18" s="23"/>
      <c r="H18" s="23"/>
      <c r="I18" s="48" t="s">
        <v>40</v>
      </c>
      <c r="J18" s="48"/>
      <c r="K18" s="48"/>
      <c r="L18" s="48"/>
      <c r="M18" s="24">
        <f>SUM(J12:J17)</f>
        <v>0</v>
      </c>
    </row>
    <row r="19" spans="1:13" s="17" customFormat="1" ht="19.5" customHeight="1" x14ac:dyDescent="0.25">
      <c r="A19" s="19"/>
      <c r="B19" s="20"/>
      <c r="C19" s="21"/>
      <c r="D19" s="22"/>
      <c r="E19" s="23"/>
      <c r="F19" s="23"/>
      <c r="G19" s="23"/>
      <c r="H19" s="23"/>
      <c r="I19" s="48" t="s">
        <v>41</v>
      </c>
      <c r="J19" s="48"/>
      <c r="K19" s="48"/>
      <c r="L19" s="48"/>
      <c r="M19" s="25">
        <f>SUM(L12:L17)</f>
        <v>0</v>
      </c>
    </row>
    <row r="20" spans="1:13" s="17" customFormat="1" ht="19.5" customHeight="1" x14ac:dyDescent="0.25">
      <c r="A20" s="19"/>
      <c r="B20" s="20"/>
      <c r="C20" s="21"/>
      <c r="D20" s="22"/>
      <c r="E20" s="23"/>
      <c r="F20" s="23"/>
      <c r="G20" s="23"/>
      <c r="H20" s="23"/>
      <c r="I20" s="48" t="s">
        <v>42</v>
      </c>
      <c r="J20" s="48"/>
      <c r="K20" s="48"/>
      <c r="L20" s="48"/>
      <c r="M20" s="25">
        <f>M18+M19</f>
        <v>0</v>
      </c>
    </row>
    <row r="21" spans="1:13" ht="19.5" customHeight="1" x14ac:dyDescent="0.25">
      <c r="A21" s="23"/>
      <c r="B21" s="26"/>
      <c r="C21" s="26"/>
      <c r="D21" s="27"/>
      <c r="E21" s="23"/>
      <c r="F21" s="23"/>
      <c r="G21" s="23"/>
      <c r="H21" s="23"/>
    </row>
    <row r="22" spans="1:13" ht="19.5" customHeight="1" x14ac:dyDescent="0.25">
      <c r="A22" s="28" t="s">
        <v>43</v>
      </c>
      <c r="B22" s="29"/>
      <c r="D22" s="7"/>
      <c r="E22" s="7"/>
      <c r="F22" s="7"/>
    </row>
    <row r="23" spans="1:13" ht="19.5" customHeight="1" x14ac:dyDescent="0.25">
      <c r="A23" s="30" t="s">
        <v>44</v>
      </c>
    </row>
    <row r="24" spans="1:13" ht="33" customHeight="1" x14ac:dyDescent="0.25">
      <c r="A24" s="55" t="s">
        <v>45</v>
      </c>
      <c r="B24" s="55"/>
      <c r="C24" s="55"/>
      <c r="D24" s="55"/>
      <c r="E24" s="55"/>
      <c r="F24" s="55"/>
      <c r="G24" s="55"/>
      <c r="H24" s="55"/>
      <c r="I24" s="55"/>
      <c r="J24" s="55"/>
      <c r="K24" s="55"/>
      <c r="L24" s="55"/>
      <c r="M24" s="55"/>
    </row>
    <row r="25" spans="1:13" ht="19.5" customHeight="1" x14ac:dyDescent="0.25">
      <c r="A25" s="28" t="s">
        <v>46</v>
      </c>
      <c r="B25" s="29"/>
      <c r="D25" s="7"/>
      <c r="E25" s="7"/>
      <c r="F25" s="7"/>
    </row>
    <row r="26" spans="1:13" ht="19.5" customHeight="1" x14ac:dyDescent="0.25">
      <c r="A26" s="30" t="s">
        <v>47</v>
      </c>
      <c r="D26" s="7"/>
      <c r="E26" s="7"/>
      <c r="F26" s="7"/>
    </row>
    <row r="27" spans="1:13" s="31" customFormat="1" ht="19.5" customHeight="1" x14ac:dyDescent="0.25">
      <c r="B27" s="32"/>
      <c r="C27" s="32"/>
      <c r="D27" s="32"/>
      <c r="E27" s="32"/>
      <c r="F27" s="32"/>
      <c r="G27" s="32"/>
      <c r="H27" s="32"/>
      <c r="I27" s="32"/>
      <c r="J27" s="32"/>
      <c r="K27" s="32"/>
      <c r="L27" s="32"/>
    </row>
    <row r="28" spans="1:13" s="31" customFormat="1" ht="19.5" customHeight="1" thickBot="1" x14ac:dyDescent="0.3">
      <c r="A28" s="33" t="s">
        <v>48</v>
      </c>
      <c r="B28" s="34"/>
      <c r="C28" s="34"/>
      <c r="D28" s="34"/>
      <c r="E28" s="34"/>
      <c r="F28" s="35"/>
      <c r="G28" s="36"/>
      <c r="H28" s="36"/>
      <c r="I28" s="36"/>
      <c r="J28" s="17"/>
      <c r="K28" s="17"/>
    </row>
    <row r="29" spans="1:13" s="37" customFormat="1" ht="30" customHeight="1" thickBot="1" x14ac:dyDescent="0.3">
      <c r="A29" s="49"/>
      <c r="B29" s="50"/>
      <c r="C29" s="50"/>
      <c r="D29" s="50"/>
      <c r="E29" s="50"/>
      <c r="F29" s="50"/>
      <c r="G29" s="50"/>
      <c r="H29" s="50"/>
      <c r="I29" s="50"/>
      <c r="J29" s="50"/>
      <c r="K29" s="51"/>
    </row>
    <row r="30" spans="1:13" ht="24" customHeight="1" x14ac:dyDescent="0.25">
      <c r="B30" s="38"/>
    </row>
  </sheetData>
  <mergeCells count="9">
    <mergeCell ref="I20:L20"/>
    <mergeCell ref="A29:K29"/>
    <mergeCell ref="A4:M4"/>
    <mergeCell ref="B6:L6"/>
    <mergeCell ref="B8:C8"/>
    <mergeCell ref="B9:C9"/>
    <mergeCell ref="I18:L18"/>
    <mergeCell ref="I19:L19"/>
    <mergeCell ref="A24:M24"/>
  </mergeCells>
  <pageMargins left="0.7" right="0.7" top="0.75" bottom="0.75" header="0.3" footer="0.3"/>
  <pageSetup paperSize="9" scale="6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Grupa 3. digestor i UV-VIS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Plašćak</dc:creator>
  <cp:lastModifiedBy>Ivana Olivari-Provči</cp:lastModifiedBy>
  <cp:lastPrinted>2022-09-07T11:01:05Z</cp:lastPrinted>
  <dcterms:created xsi:type="dcterms:W3CDTF">2022-09-06T10:52:19Z</dcterms:created>
  <dcterms:modified xsi:type="dcterms:W3CDTF">2022-09-07T11:01:06Z</dcterms:modified>
</cp:coreProperties>
</file>