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abava\2020\JEDNOSTAVNA NABAVA\NAJNOVIJI postupak Umjeravanje vaga N-21\"/>
    </mc:Choice>
  </mc:AlternateContent>
  <bookViews>
    <workbookView xWindow="0" yWindow="0" windowWidth="16380" windowHeight="8190" tabRatio="500" firstSheet="1" activeTab="1"/>
  </bookViews>
  <sheets>
    <sheet name="1. MASA, pH,otpor, TITRATORI" sheetId="2" r:id="rId1"/>
    <sheet name="Temperatura" sheetId="6" r:id="rId2"/>
  </sheets>
  <externalReferences>
    <externalReference r:id="rId3"/>
  </externalReferences>
  <definedNames>
    <definedName name="_xlnm.Print_Area" localSheetId="0">'1. MASA, pH,otpor, TITRATORI'!$A$1:$L$57</definedName>
    <definedName name="_xlnm.Print_Area" localSheetId="1">Temperatura!$A$1:$J$56</definedName>
    <definedName name="_xlnm.Print_Titles" localSheetId="0">'1. MASA, pH,otpor, TITRATORI'!$1:$1</definedName>
  </definedNames>
  <calcPr calcId="152511"/>
</workbook>
</file>

<file path=xl/calcChain.xml><?xml version="1.0" encoding="utf-8"?>
<calcChain xmlns="http://schemas.openxmlformats.org/spreadsheetml/2006/main">
  <c r="J46" i="6" l="1"/>
  <c r="J47" i="6" l="1"/>
  <c r="J48" i="6" s="1"/>
  <c r="L84" i="2"/>
  <c r="L85" i="2" l="1"/>
  <c r="L86" i="2" s="1"/>
  <c r="J34" i="2"/>
  <c r="I34" i="2"/>
  <c r="G34" i="2"/>
  <c r="E34" i="2"/>
  <c r="D34" i="2"/>
  <c r="J33" i="2"/>
  <c r="I33" i="2"/>
  <c r="G33" i="2"/>
  <c r="D33" i="2"/>
  <c r="J32" i="2"/>
  <c r="I32" i="2"/>
  <c r="G32" i="2"/>
  <c r="D32" i="2"/>
  <c r="J31" i="2"/>
  <c r="I31" i="2"/>
  <c r="G31" i="2"/>
  <c r="D31" i="2"/>
  <c r="J30" i="2"/>
  <c r="I30" i="2"/>
  <c r="G30" i="2"/>
  <c r="E30" i="2"/>
  <c r="D30" i="2"/>
  <c r="J29" i="2"/>
  <c r="I29" i="2"/>
  <c r="G29" i="2"/>
  <c r="E29" i="2"/>
  <c r="D29" i="2"/>
  <c r="J28" i="2"/>
  <c r="I28" i="2"/>
  <c r="G28" i="2"/>
  <c r="E28" i="2"/>
  <c r="D28" i="2"/>
  <c r="J27" i="2"/>
  <c r="I27" i="2"/>
  <c r="G27" i="2"/>
  <c r="E27" i="2"/>
  <c r="D27" i="2"/>
  <c r="J26" i="2"/>
  <c r="I26" i="2"/>
  <c r="G26" i="2"/>
  <c r="E26" i="2"/>
  <c r="D26" i="2"/>
  <c r="J25" i="2"/>
  <c r="I25" i="2"/>
  <c r="G25" i="2"/>
  <c r="E25" i="2"/>
  <c r="D25" i="2"/>
  <c r="J24" i="2"/>
  <c r="I24" i="2"/>
  <c r="G24" i="2"/>
  <c r="E24" i="2"/>
  <c r="D24" i="2"/>
  <c r="J23" i="2"/>
  <c r="I23" i="2"/>
  <c r="G23" i="2"/>
  <c r="E23" i="2"/>
  <c r="D23" i="2"/>
  <c r="J22" i="2"/>
  <c r="I22" i="2"/>
  <c r="G22" i="2"/>
  <c r="E22" i="2"/>
  <c r="D22" i="2"/>
  <c r="J21" i="2"/>
  <c r="I21" i="2"/>
  <c r="G21" i="2"/>
  <c r="E21" i="2"/>
  <c r="D21" i="2"/>
  <c r="J20" i="2"/>
  <c r="I20" i="2"/>
  <c r="G20" i="2"/>
  <c r="E20" i="2"/>
  <c r="D20" i="2"/>
  <c r="C20" i="2"/>
  <c r="J19" i="2"/>
  <c r="I19" i="2"/>
  <c r="G19" i="2"/>
  <c r="E19" i="2"/>
  <c r="D19" i="2"/>
  <c r="C19" i="2"/>
  <c r="J18" i="2"/>
  <c r="I18" i="2"/>
  <c r="G18" i="2"/>
  <c r="E18" i="2"/>
  <c r="D18" i="2"/>
  <c r="C18" i="2"/>
  <c r="J17" i="2"/>
  <c r="I17" i="2"/>
  <c r="G17" i="2"/>
  <c r="E17" i="2"/>
  <c r="D17" i="2"/>
  <c r="C17" i="2"/>
  <c r="J16" i="2"/>
  <c r="I16" i="2"/>
  <c r="G16" i="2"/>
  <c r="E16" i="2"/>
  <c r="D16" i="2"/>
  <c r="C16" i="2"/>
  <c r="J15" i="2"/>
  <c r="I15" i="2"/>
  <c r="G15" i="2"/>
  <c r="E15" i="2"/>
  <c r="D15" i="2"/>
  <c r="C15" i="2"/>
  <c r="D44" i="2" l="1"/>
  <c r="D45" i="2"/>
</calcChain>
</file>

<file path=xl/sharedStrings.xml><?xml version="1.0" encoding="utf-8"?>
<sst xmlns="http://schemas.openxmlformats.org/spreadsheetml/2006/main" count="598" uniqueCount="285">
  <si>
    <t>USTROJSTVENA JEDINICA - ADRESA</t>
  </si>
  <si>
    <t>Zadnje umjeravanje
(mjesec/godina)</t>
  </si>
  <si>
    <t>Učestalost umjeravanja</t>
  </si>
  <si>
    <t>Termin planiranog slijedećeg umjeravanja</t>
  </si>
  <si>
    <t>Potreban certifikat/potvrda</t>
  </si>
  <si>
    <t>Lokacija/Laboratorij</t>
  </si>
  <si>
    <t>2 god</t>
  </si>
  <si>
    <t>Potvrda o umjeravanju</t>
  </si>
  <si>
    <t>Dickey John</t>
  </si>
  <si>
    <t>Kombajn 1 Wintersteiger</t>
  </si>
  <si>
    <t>Kombajn 2 Wintersteiger</t>
  </si>
  <si>
    <t>Kombajn 3 Wintersteiger</t>
  </si>
  <si>
    <t>SLKM</t>
  </si>
  <si>
    <t>RB</t>
  </si>
  <si>
    <t>Proizvođač i model</t>
  </si>
  <si>
    <t>Napomene</t>
  </si>
  <si>
    <t>METTLER TOLEDO  - PB 303-S</t>
  </si>
  <si>
    <t>max 310 g</t>
  </si>
  <si>
    <t xml:space="preserve">TEHTNICA EXACTA  - 300 EB </t>
  </si>
  <si>
    <t>max 300 g</t>
  </si>
  <si>
    <t>METTLER TOLEDO - MS204S/Z (max 220 g)</t>
  </si>
  <si>
    <t>max 220 g</t>
  </si>
  <si>
    <t>METTLER TOLEDO - PB153</t>
  </si>
  <si>
    <t>max 151 g</t>
  </si>
  <si>
    <t>METTLER TOLEDO - PB602-S</t>
  </si>
  <si>
    <t>max 610 g</t>
  </si>
  <si>
    <t>VAGA METTLER TOLEDO PB3002-L</t>
  </si>
  <si>
    <t xml:space="preserve"> max 600g/3100g </t>
  </si>
  <si>
    <t>Potvrda o umjeravanu</t>
  </si>
  <si>
    <t xml:space="preserve">SARTORIUS - ME235S-0CE </t>
  </si>
  <si>
    <t>max 230 g</t>
  </si>
  <si>
    <t>1 god</t>
  </si>
  <si>
    <t xml:space="preserve">METTLER TOLEDO - PB153-S </t>
  </si>
  <si>
    <t>SARTORIUS Entris 6202i-1S</t>
  </si>
  <si>
    <t>6200 g</t>
  </si>
  <si>
    <t>1 godina</t>
  </si>
  <si>
    <t>ANALITIČKA VAGA XPE205DR</t>
  </si>
  <si>
    <t>EL. PRECIZNA VAGA MS 1602S/01</t>
  </si>
  <si>
    <t>2 godine</t>
  </si>
  <si>
    <t>OHAUS - Adventurer pro AV812 (max 810 g)</t>
  </si>
  <si>
    <t>ZV, GORICE, ZELINA</t>
  </si>
  <si>
    <t>OHAUS - Scout pro SPU 601 (max 610 g)</t>
  </si>
  <si>
    <t>OHAUS - Pioneer PA 214 (max 210 g)</t>
  </si>
  <si>
    <t>ZV, GORICE</t>
  </si>
  <si>
    <t>WEDO, WERNER DORSCH GmbH - Accurat (max 5000 g)</t>
  </si>
  <si>
    <t>AVERY WEIGHT - TRONIX - Platformska vaga tip  E1005 (max 600 kg)</t>
  </si>
  <si>
    <t>ZV, ZELINA</t>
  </si>
  <si>
    <t>METTLER TOLEDO, XS 205 DualRange</t>
  </si>
  <si>
    <t>18 mjeseci</t>
  </si>
  <si>
    <t>METTLER TOLEDO BBK 422-3DXS</t>
  </si>
  <si>
    <t>0g-600g;  0g-3100g</t>
  </si>
  <si>
    <t xml:space="preserve"> TEHTNICA tip ET-1111</t>
  </si>
  <si>
    <t xml:space="preserve">0- 20 g ;  0-1200 g </t>
  </si>
  <si>
    <t>METTLER TOLEDO XP 1203S/A</t>
  </si>
  <si>
    <t>1210 g</t>
  </si>
  <si>
    <t>KERN EW 2200-2NM</t>
  </si>
  <si>
    <t>0g-2200 g</t>
  </si>
  <si>
    <t>Tehnička vaga</t>
  </si>
  <si>
    <t>SMH</t>
  </si>
  <si>
    <t>METTLER-TOLEDO, XS 204</t>
  </si>
  <si>
    <t>Analitička vaga</t>
  </si>
  <si>
    <t>METTLER-TOLEDO, ML2047/M00</t>
  </si>
  <si>
    <t>SARTORIUS - PP 20</t>
  </si>
  <si>
    <t>potvrda o umjeravanju</t>
  </si>
  <si>
    <t>pH metar SevenCompact S220, Mettler Toledo</t>
  </si>
  <si>
    <t xml:space="preserve"> Mettler-Toledo pH METAR
SevenEasy S20</t>
  </si>
  <si>
    <t>METTLER TOLEDO, Seven Easy</t>
  </si>
  <si>
    <t>METTLER TOLEDO, Seven Compact</t>
  </si>
  <si>
    <t>SET UTEGA Sartorius Mechatronics, YCS011-522-00, 1 mg-200 g, E2</t>
  </si>
  <si>
    <t>4 god</t>
  </si>
  <si>
    <t>Točke umjeravanja</t>
  </si>
  <si>
    <t>Potvrda o umjeavanju</t>
  </si>
  <si>
    <t>Amarell - Stakleni termometar - od -4,5°C do +152,5°C/0,5°C</t>
  </si>
  <si>
    <t>Amarell - Stakleni termometar - od -38,0°C do +52,5°C/0,1°C</t>
  </si>
  <si>
    <t>Amarell - Stakleni termometar - od +98,6°C do +152,5°C/0,2°C</t>
  </si>
  <si>
    <t>Amarell - Stakleni termometar - od +99,0°C do +152,5°C/0,2°C</t>
  </si>
  <si>
    <t>Huger - Digitalni termohigrometar sa sondom - 
od -30,0°C do +60,0°C/0,1°C
od 20 do 95°RH/1%</t>
  </si>
  <si>
    <t xml:space="preserve">
+5,+15,+25°C
30, 55, 80 °RH</t>
  </si>
  <si>
    <t xml:space="preserve">Testo 176 P1 Datalogger sa senzorom, mjerač temperature, tlaka i vlage zraka </t>
  </si>
  <si>
    <t>potvrda o umjeavanju</t>
  </si>
  <si>
    <t>Termometar Ebro TFX 422</t>
  </si>
  <si>
    <t>Stakleni termometar - Amarell od -14,5°C do + 108,5°C podjela 0,5°C</t>
  </si>
  <si>
    <t xml:space="preserve">
+20,+25,+30°C
</t>
  </si>
  <si>
    <t>Ubodni termometar, Testo</t>
  </si>
  <si>
    <t>2°C, 4°C i 6°C</t>
  </si>
  <si>
    <t>1. god</t>
  </si>
  <si>
    <t>4°C, 20°C i 40°C</t>
  </si>
  <si>
    <t>TFA Dostmann/Wertheim</t>
  </si>
  <si>
    <t>2°C, 6°C i 8°C</t>
  </si>
  <si>
    <t>termometar za rashladnu komoru, P.F.I. Italy</t>
  </si>
  <si>
    <t>0°C, 5°C i 10°C</t>
  </si>
  <si>
    <t>Frigoterm: Rashladna komora za uzorke dimenzije 3m x 10m x 2,1m</t>
  </si>
  <si>
    <t>RS-408-6109</t>
  </si>
  <si>
    <t>TFA</t>
  </si>
  <si>
    <t>309 DATA LOGGER</t>
  </si>
  <si>
    <t>dvije sonde: 63°C, 65°C i 67°C</t>
  </si>
  <si>
    <t>Carrier</t>
  </si>
  <si>
    <t>DataLogger s sondama za sušionike, komada 4</t>
  </si>
  <si>
    <t>Mettler-Toledo - AUTOMATSKI TITRATOR T50</t>
  </si>
  <si>
    <t>Mettler-Toledo - TITRATION EXCELLENCE T50- BIRETA</t>
  </si>
  <si>
    <t>1 god.</t>
  </si>
  <si>
    <t>METTLER TOLEDO  FE 20/EL20</t>
  </si>
  <si>
    <t>VAGA KERN HCB 50K100</t>
  </si>
  <si>
    <t xml:space="preserve">118 KOMADA </t>
  </si>
  <si>
    <t>Područni uredi</t>
  </si>
  <si>
    <t>CZB, KEMIJA</t>
  </si>
  <si>
    <t>CZT, OSIJEK</t>
  </si>
  <si>
    <t>CSR-laboratorij</t>
  </si>
  <si>
    <t>CSR-Obs</t>
  </si>
  <si>
    <t>CZB, NEMATOLOGIJA</t>
  </si>
  <si>
    <t>CZB, MIKOLOGIJA</t>
  </si>
  <si>
    <t>CZB, VIROLOGIJA</t>
  </si>
  <si>
    <t>CZB, BAKTERIOLOGIJA</t>
  </si>
  <si>
    <t>CVVU-L1</t>
  </si>
  <si>
    <t>CSR, laboratorij</t>
  </si>
  <si>
    <t>3 godine</t>
  </si>
  <si>
    <t>Tvornički broj:  801101</t>
  </si>
  <si>
    <t>Tvornički broj:  801104</t>
  </si>
  <si>
    <t>VAGE</t>
  </si>
  <si>
    <t>UTEZI</t>
  </si>
  <si>
    <t>Tvornički broj:  801103</t>
  </si>
  <si>
    <t>Tvornički broj:  1</t>
  </si>
  <si>
    <t>Tvornički broj:  1223954</t>
  </si>
  <si>
    <t>2 godina</t>
  </si>
  <si>
    <t>SET UTEGA CarePack S 200 g F2
/10 g F1  masa: (10,200)g</t>
  </si>
  <si>
    <t>Tvornički broj: B443179179</t>
  </si>
  <si>
    <t>SET UTEGA CPS 1000 g F2 / 50 g F2  masa:(50,1000)g</t>
  </si>
  <si>
    <t>Tvornički broj: B443179180</t>
  </si>
  <si>
    <t>Kategorija utega E2; masa 1 g Proizvođač: Mettler Toledo</t>
  </si>
  <si>
    <t>Tvornički broj:  15839</t>
  </si>
  <si>
    <t>Kategorija utega E2; masa 5 g Proizvođač: Mettler Toledo</t>
  </si>
  <si>
    <t>Tvornički broj:  15841</t>
  </si>
  <si>
    <t>Kategorija utega E2; masa 20 g Proizvođač: Mettler Toledo</t>
  </si>
  <si>
    <t>Tvornički broj:  15843</t>
  </si>
  <si>
    <t>Kategorija utega E2; masa 100 g Proizvođač: Mettler Toledo</t>
  </si>
  <si>
    <t>Tvornički broj:  15845</t>
  </si>
  <si>
    <t>METTLER-TOLEDO, MS16025</t>
  </si>
  <si>
    <t xml:space="preserve">1 god. </t>
  </si>
  <si>
    <t>(SMH)</t>
  </si>
  <si>
    <t>Kategorija utega F2; masa 200 g Proizvođač: Mettler Toledo</t>
  </si>
  <si>
    <t>Kategorija utega F1; masa 10 g Proizvođač: Mettler Toledo</t>
  </si>
  <si>
    <t>Kategorija utega F2; masa 50 g Proizvođač: Mettler Toledo</t>
  </si>
  <si>
    <t>Tvornički broj:  11123008</t>
  </si>
  <si>
    <t>Kategorija utega F2; masa 1000 g Proizvođač: Mettler Toledo</t>
  </si>
  <si>
    <t>Tvornički broj:  B115129902</t>
  </si>
  <si>
    <t>Kategorija utega E2; masa 10 g Proizvođač: Mettler Toledo</t>
  </si>
  <si>
    <t>Tvornički broj:  158421</t>
  </si>
  <si>
    <t>Kategorija utega F1; masa 500 g Proizvođač: Mettler Toledo</t>
  </si>
  <si>
    <t>Tvornički broj:  158681</t>
  </si>
  <si>
    <r>
      <t xml:space="preserve">10, 20 i 30 </t>
    </r>
    <r>
      <rPr>
        <sz val="11"/>
        <color rgb="FF000000"/>
        <rFont val="Calibri"/>
        <family val="2"/>
        <charset val="238"/>
      </rPr>
      <t>°</t>
    </r>
    <r>
      <rPr>
        <sz val="8.8000000000000007"/>
        <color rgb="FF000000"/>
        <rFont val="Calibri"/>
        <family val="2"/>
        <charset val="1"/>
      </rPr>
      <t>C</t>
    </r>
  </si>
  <si>
    <t>TERMOMETAR ŠTAPNI ALKOHOL                              od 0°C do 50°C                                Proizvođač:AMARELL</t>
  </si>
  <si>
    <t>Napomena: Mjerno područje: 6-40% za pšenicu, ječam, zob, soju, suncokret, kukuruz, uljanu repicu i pir.  Hektolitar za: pšenicu i ječam</t>
  </si>
  <si>
    <t>Napomena: Za kukuruz, soju, suncokret,uljanu repicu, pšenicu, ječam, zob, raž, triticale</t>
  </si>
  <si>
    <t>Napomena:Za kukuruz, soju, suncokret,uljanu repicu, pšenicu, ječam, zob, raž, triticale</t>
  </si>
  <si>
    <t>Alkoholni termometar, stakleni</t>
  </si>
  <si>
    <r>
      <t>0,2,4,20,25,30</t>
    </r>
    <r>
      <rPr>
        <sz val="11"/>
        <color indexed="8"/>
        <rFont val="Calibri"/>
        <family val="2"/>
        <charset val="238"/>
      </rPr>
      <t>°</t>
    </r>
    <r>
      <rPr>
        <sz val="11"/>
        <color rgb="FF000000"/>
        <rFont val="Calibri"/>
        <family val="2"/>
        <charset val="1"/>
      </rPr>
      <t>C</t>
    </r>
  </si>
  <si>
    <t>/</t>
  </si>
  <si>
    <t>60, 103, 130°C</t>
  </si>
  <si>
    <t>Kategorija utega F1; masa 1 g Proizvođač: Bizerba</t>
  </si>
  <si>
    <t>Kategorija utega F1; masa 10 g Proizvođač: Bizerba</t>
  </si>
  <si>
    <t>Kategorija utega F1; masa 100 g Proizvođač: Bizerba</t>
  </si>
  <si>
    <t>Kategorija utega M2; masa 1000 g Proizvođač: Lukavečki, Varaždin</t>
  </si>
  <si>
    <t>Kategorija utega M2; masa 2000 g Proizvođač: Vage d.o.o.</t>
  </si>
  <si>
    <t>Kategorija utega F1; masa 200 g Proizvođač: Kern</t>
  </si>
  <si>
    <t>Kategorija utega E2; masa 0.1 g Proizvođač: Mettler Toledo</t>
  </si>
  <si>
    <t>Tvornički broj:  B846783491</t>
  </si>
  <si>
    <t>CSR - Obs</t>
  </si>
  <si>
    <t>Masa 500 g</t>
  </si>
  <si>
    <t>Masa 100 g</t>
  </si>
  <si>
    <t>2, 4, 6, 8  i 10 bar</t>
  </si>
  <si>
    <t xml:space="preserve">
+12,+30,+65°C
</t>
  </si>
  <si>
    <t xml:space="preserve">
-20,+7,+25°C
</t>
  </si>
  <si>
    <t xml:space="preserve">
+100,+130,+150°C
</t>
  </si>
  <si>
    <t xml:space="preserve">
+103,+130,+150°C
</t>
  </si>
  <si>
    <t>Aqua TR</t>
  </si>
  <si>
    <t>Napomena: Određivanje vlage uzoraka sjemena za potrebe banke gena (početne vlage), te za potrebe upravljanja ostalim uzorcima sjemena</t>
  </si>
  <si>
    <t>Kern MLB_N</t>
  </si>
  <si>
    <t>Napomena: Određivanje vlage uzoraka sjemena za potrebe banke gena (za male uzorke i nisku vlagu nakon sušenja)</t>
  </si>
  <si>
    <t>AM 5200 PERTEN AM 5200</t>
  </si>
  <si>
    <t>Uređaj za određivanje vlage, temperature i hektolitarske mase</t>
  </si>
  <si>
    <t>VAGA SECA 877</t>
  </si>
  <si>
    <t>ZVVU-L1</t>
  </si>
  <si>
    <t>CENTAR ZA 
SIGURNOST HRANE,                IVANA GUNDULIĆA 36b, OSIJEK</t>
  </si>
  <si>
    <t xml:space="preserve">CENTAR ZA 
STOČARSTVO,                 VINKOVAČKA 63c,                    OSIJEK                    </t>
  </si>
  <si>
    <t>CENTAR ZA KONTROLU KVALITETE STOČARSKIH PROIZVODA,                          POLJANA KRIŽEVAČKA 185, KRIŽEVCI</t>
  </si>
  <si>
    <t>CENTAR ZA VOĆARSTVO I POVRĆARSTVO                 GORICE 68 B,                         ZAGREB</t>
  </si>
  <si>
    <t>CENTAR ZA TLO  VINKOVAČKA 63C,                   OSIJEK</t>
  </si>
  <si>
    <t>CENTAR ZA VINOGRADARSTVO, VINARSTVO I ULJARSTVO  JANDRIĆEVA 42,                    ZAGREB</t>
  </si>
  <si>
    <t>CENTAR ZA SJEMENARSTVO I RASADNIČARSTVO  USORSKA 19, BRIJEST, OSIJEK</t>
  </si>
  <si>
    <t xml:space="preserve">CENTAR ZA ZAŠTITU BILJA                          GORICE 68 B,                          ZAGREB                                                 </t>
  </si>
  <si>
    <t>CENTAR ZA VINOGRADARSTVO, VINARSTVO I ULJARSTVO    JANDRIĆEVA 42,                     ZAGREB</t>
  </si>
  <si>
    <t>CENTAR ZA KONTROLU KVALITETE STOČARSKIH PROIZVODA                                           POLJANA KRIŽEVAČKA 185,             KRIŽEVCI</t>
  </si>
  <si>
    <t>CENTAR ZA TLO                       VINKOVAČKA 63C,                                OSIJEK</t>
  </si>
  <si>
    <t>CENTAR ZA ZAŠTITU BILJA              GORICE 68 B,                                                      ZAGREB</t>
  </si>
  <si>
    <r>
      <t xml:space="preserve">Mettler Toledo, </t>
    </r>
    <r>
      <rPr>
        <b/>
        <sz val="11"/>
        <rFont val="Calibri"/>
        <family val="2"/>
        <charset val="238"/>
      </rPr>
      <t>Seven Multi S47                                (konduktometar i pH metar)</t>
    </r>
  </si>
  <si>
    <t>Mettler Toledo , Seven Easy                    (pH metar)</t>
  </si>
  <si>
    <t>Mettler Toledo, SevenCompact S210                                                                                  (pH metar)</t>
  </si>
  <si>
    <t>AFROMETAR                                                                             od o do 10 bara                                                  Proizvođač: LIGAPAL Francuska</t>
  </si>
  <si>
    <t>CSH, Osijek</t>
  </si>
  <si>
    <t>500°C, 525°C, 550°C, 575°C, 600°C, 625°C</t>
  </si>
  <si>
    <t xml:space="preserve">20°C, 40°C, 60°C  </t>
  </si>
  <si>
    <t xml:space="preserve">Termometar Ebro EBI 300 </t>
  </si>
  <si>
    <t>4°C, 8°C, 10°C</t>
  </si>
  <si>
    <t>certifikat</t>
  </si>
  <si>
    <t>Barometar - zidni</t>
  </si>
  <si>
    <t>970h PA do 1045hPa</t>
  </si>
  <si>
    <t>pH METAR</t>
  </si>
  <si>
    <t>pH METRI</t>
  </si>
  <si>
    <t>pH METRI I KONDUKTOMETRI</t>
  </si>
  <si>
    <t>Količina: 1 kom.</t>
  </si>
  <si>
    <t>Količina:  1 kom.</t>
  </si>
  <si>
    <t>Točke umjeravanja:                       10-100 uS/cm3, -1900, -500, 0, 500 i 1900 mV, 15-30°C</t>
  </si>
  <si>
    <t xml:space="preserve"> Točke umjeravanja:                                                       -1900, -500, 0, 500 i 1900 mV                                                                         15-30°C</t>
  </si>
  <si>
    <t xml:space="preserve"> Točke umjeravanja:                                                      -1900, -500, 0, 500 i 1900 mV                                                                         15-30°C</t>
  </si>
  <si>
    <t>TERMOMETAR ALKOHOLNI                                                        od -10 do +50 °C                                                                 Proizvođač: Amarell GmbH&amp; Co KG</t>
  </si>
  <si>
    <t xml:space="preserve">MANOMETAR Opružni                                                                 od 0 do 10 bar                                                         Proizvođač: BARBY-KUHNER                                                    </t>
  </si>
  <si>
    <t>Data Logger s sondama za vodenu kupelj, komada 2</t>
  </si>
  <si>
    <t>Data Logger s sondama za peć, komada 2</t>
  </si>
  <si>
    <r>
      <t>40,50,60,103,130</t>
    </r>
    <r>
      <rPr>
        <sz val="11"/>
        <color indexed="8"/>
        <rFont val="Calibri"/>
        <family val="2"/>
        <charset val="238"/>
      </rPr>
      <t>°</t>
    </r>
    <r>
      <rPr>
        <sz val="11"/>
        <color rgb="FF000000"/>
        <rFont val="Calibri"/>
        <family val="2"/>
        <charset val="1"/>
      </rPr>
      <t>C</t>
    </r>
  </si>
  <si>
    <r>
      <t>40,50,100</t>
    </r>
    <r>
      <rPr>
        <sz val="11"/>
        <color indexed="8"/>
        <rFont val="Calibri"/>
        <family val="2"/>
        <charset val="238"/>
      </rPr>
      <t>°</t>
    </r>
    <r>
      <rPr>
        <sz val="11"/>
        <color rgb="FF000000"/>
        <rFont val="Calibri"/>
        <family val="2"/>
        <charset val="1"/>
      </rPr>
      <t>C</t>
    </r>
  </si>
  <si>
    <t>CENTAR ZA SJEMENARSTVO I RASADNIČARSTVO                USORSKA 19, BRIJEST,              OSIJEK</t>
  </si>
  <si>
    <t>2 KOMADA</t>
  </si>
  <si>
    <t>30.01.2020.</t>
  </si>
  <si>
    <t>30.01.2021.</t>
  </si>
  <si>
    <t>11.06.2019.</t>
  </si>
  <si>
    <t>11.06.2020.</t>
  </si>
  <si>
    <t>24.01.2017.</t>
  </si>
  <si>
    <t>24.01.2021.</t>
  </si>
  <si>
    <t>04.12.2015.</t>
  </si>
  <si>
    <t>04.12.2019.</t>
  </si>
  <si>
    <t>17.05.2016.</t>
  </si>
  <si>
    <t>17.05.2020.</t>
  </si>
  <si>
    <t>UTEZI (SLKM)</t>
  </si>
  <si>
    <t>07.06.2019.</t>
  </si>
  <si>
    <t>07.06.2020.</t>
  </si>
  <si>
    <t>10.05.2019.</t>
  </si>
  <si>
    <t>10.05.2020.</t>
  </si>
  <si>
    <t>14.09.2019.</t>
  </si>
  <si>
    <t>14.09.2020.</t>
  </si>
  <si>
    <t>10.02.2020.</t>
  </si>
  <si>
    <t>22.10.2019.</t>
  </si>
  <si>
    <t>22.10.2020.</t>
  </si>
  <si>
    <t>14.10.2019.</t>
  </si>
  <si>
    <t>14.10.2020.</t>
  </si>
  <si>
    <t>23.08.2019.</t>
  </si>
  <si>
    <t>23.08.2020.</t>
  </si>
  <si>
    <t>28.11.2019.</t>
  </si>
  <si>
    <t>28.11.2020.</t>
  </si>
  <si>
    <t>15.11.2019.</t>
  </si>
  <si>
    <t>15.11.2020.</t>
  </si>
  <si>
    <t>09.12.2019.</t>
  </si>
  <si>
    <t>09.12.2020.</t>
  </si>
  <si>
    <t>18.07.2019.</t>
  </si>
  <si>
    <t>18.07.2020.</t>
  </si>
  <si>
    <t>21.10.2019.</t>
  </si>
  <si>
    <t>21.10.2020.</t>
  </si>
  <si>
    <t>24.07.2019.</t>
  </si>
  <si>
    <t>24.07.2020.</t>
  </si>
  <si>
    <t>20.05.2019.</t>
  </si>
  <si>
    <t>20.05.2020.</t>
  </si>
  <si>
    <t>06.06.2019.</t>
  </si>
  <si>
    <t xml:space="preserve">0g-81g;  0g-220g </t>
  </si>
  <si>
    <t>Listopad 2020, potvrda o umjeravanju</t>
  </si>
  <si>
    <t>DA do studenog 2020.</t>
  </si>
  <si>
    <t>30.06.2020.</t>
  </si>
  <si>
    <t>10.2020.</t>
  </si>
  <si>
    <t>11.2020.</t>
  </si>
  <si>
    <t>10,2020,</t>
  </si>
  <si>
    <t>TITRATOR</t>
  </si>
  <si>
    <t>04.2020.</t>
  </si>
  <si>
    <t>04.2021.</t>
  </si>
  <si>
    <t>CZT</t>
  </si>
  <si>
    <t>Cijena umjeravanja  /kn bez PDVa</t>
  </si>
  <si>
    <t>Ukupno bez PDV-a</t>
  </si>
  <si>
    <t>PDV</t>
  </si>
  <si>
    <t>Ukupno sa PDV-om</t>
  </si>
  <si>
    <t>Ukupno saPDV-om</t>
  </si>
  <si>
    <t>N-21</t>
  </si>
  <si>
    <t>GRUPA C-TEMPERATURA</t>
  </si>
  <si>
    <t>Prilog I.</t>
  </si>
  <si>
    <t>U _____________________________, dana ___________________________.</t>
  </si>
  <si>
    <t>______________________________________________________</t>
  </si>
  <si>
    <t xml:space="preserve">                   potpis odgovorne osobe</t>
  </si>
  <si>
    <t>Napomena: Ponudbena cijena za stavke troškovnika označene žutom bojom koje podrazumijevaju umjeravanje na lokaciji Naručitelja treba uključiti i putne troškove Izvršitelja.</t>
  </si>
  <si>
    <t>15°C, 20°C, 25°C                       12, 46,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</si>
</sst>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m\-yy;@"/>
    <numFmt numFmtId="165" formatCode="mmm\-yy;@"/>
    <numFmt numFmtId="166" formatCode="###0;###0"/>
    <numFmt numFmtId="167" formatCode="[$-41A]mmmm\-yy;@"/>
    <numFmt numFmtId="168" formatCode="#,##0.00_ ;[Red]\-#,##0.00\ "/>
  </numFmts>
  <fonts count="2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8.8000000000000007"/>
      <color rgb="FF000000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  <charset val="238"/>
    </font>
    <font>
      <sz val="1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3" fillId="0" borderId="0"/>
    <xf numFmtId="0" fontId="2" fillId="0" borderId="0"/>
  </cellStyleXfs>
  <cellXfs count="462">
    <xf numFmtId="0" fontId="0" fillId="0" borderId="0" xfId="0"/>
    <xf numFmtId="0" fontId="5" fillId="0" borderId="8" xfId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0" fillId="2" borderId="12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164" fontId="7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2" xfId="0" applyBorder="1"/>
    <xf numFmtId="0" fontId="0" fillId="0" borderId="0" xfId="0"/>
    <xf numFmtId="164" fontId="5" fillId="3" borderId="12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" fontId="0" fillId="0" borderId="8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7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7" fontId="0" fillId="4" borderId="15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6" fontId="17" fillId="0" borderId="12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 wrapText="1"/>
    </xf>
    <xf numFmtId="166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2" borderId="12" xfId="0" applyFont="1" applyFill="1" applyBorder="1" applyAlignment="1">
      <alignment vertical="center" wrapText="1"/>
    </xf>
    <xf numFmtId="0" fontId="17" fillId="0" borderId="12" xfId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 textRotation="90"/>
    </xf>
    <xf numFmtId="0" fontId="6" fillId="7" borderId="29" xfId="0" applyFont="1" applyFill="1" applyBorder="1" applyAlignment="1">
      <alignment horizontal="center" vertical="center" textRotation="90"/>
    </xf>
    <xf numFmtId="0" fontId="0" fillId="0" borderId="28" xfId="0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6" borderId="28" xfId="0" applyFont="1" applyFill="1" applyBorder="1" applyAlignment="1">
      <alignment horizontal="center" vertical="center" textRotation="90" wrapText="1"/>
    </xf>
    <xf numFmtId="0" fontId="9" fillId="7" borderId="29" xfId="0" applyFont="1" applyFill="1" applyBorder="1" applyAlignment="1">
      <alignment horizontal="center" vertical="center" textRotation="90" wrapText="1"/>
    </xf>
    <xf numFmtId="0" fontId="9" fillId="6" borderId="29" xfId="0" applyFont="1" applyFill="1" applyBorder="1" applyAlignment="1">
      <alignment horizontal="center" vertical="center" textRotation="90" wrapText="1"/>
    </xf>
    <xf numFmtId="0" fontId="14" fillId="7" borderId="29" xfId="0" applyFont="1" applyFill="1" applyBorder="1" applyAlignment="1">
      <alignment horizontal="center" vertical="center" textRotation="90" wrapText="1"/>
    </xf>
    <xf numFmtId="0" fontId="9" fillId="7" borderId="30" xfId="0" applyFont="1" applyFill="1" applyBorder="1" applyAlignment="1">
      <alignment horizontal="center" vertical="center" textRotation="90" wrapText="1"/>
    </xf>
    <xf numFmtId="0" fontId="8" fillId="8" borderId="32" xfId="0" applyFont="1" applyFill="1" applyBorder="1" applyAlignment="1">
      <alignment horizontal="center" vertical="center" textRotation="90" wrapText="1"/>
    </xf>
    <xf numFmtId="0" fontId="8" fillId="4" borderId="28" xfId="0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 wrapText="1"/>
    </xf>
    <xf numFmtId="0" fontId="8" fillId="4" borderId="30" xfId="0" applyFont="1" applyFill="1" applyBorder="1" applyAlignment="1">
      <alignment horizontal="center" vertical="center" textRotation="90" wrapText="1"/>
    </xf>
    <xf numFmtId="0" fontId="0" fillId="7" borderId="29" xfId="0" applyFont="1" applyFill="1" applyBorder="1" applyAlignment="1">
      <alignment horizontal="center" wrapText="1"/>
    </xf>
    <xf numFmtId="0" fontId="12" fillId="7" borderId="29" xfId="0" applyFont="1" applyFill="1" applyBorder="1" applyAlignment="1">
      <alignment horizontal="center" textRotation="90" wrapText="1"/>
    </xf>
    <xf numFmtId="0" fontId="5" fillId="7" borderId="30" xfId="0" applyFont="1" applyFill="1" applyBorder="1" applyAlignment="1">
      <alignment horizontal="center" vertical="center"/>
    </xf>
    <xf numFmtId="0" fontId="0" fillId="8" borderId="28" xfId="0" applyFill="1" applyBorder="1"/>
    <xf numFmtId="0" fontId="5" fillId="8" borderId="29" xfId="0" applyFont="1" applyFill="1" applyBorder="1" applyAlignment="1">
      <alignment horizontal="center" vertical="center" textRotation="90"/>
    </xf>
    <xf numFmtId="0" fontId="8" fillId="8" borderId="29" xfId="0" applyFont="1" applyFill="1" applyBorder="1" applyAlignment="1">
      <alignment horizontal="center" vertical="center" textRotation="90"/>
    </xf>
    <xf numFmtId="0" fontId="5" fillId="8" borderId="30" xfId="0" applyFont="1" applyFill="1" applyBorder="1" applyAlignment="1">
      <alignment horizontal="center" vertical="center" textRotation="90"/>
    </xf>
    <xf numFmtId="0" fontId="5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textRotation="90" wrapText="1"/>
    </xf>
    <xf numFmtId="0" fontId="8" fillId="4" borderId="32" xfId="0" applyFont="1" applyFill="1" applyBorder="1" applyAlignment="1">
      <alignment horizontal="center" vertical="center" textRotation="90" wrapText="1"/>
    </xf>
    <xf numFmtId="0" fontId="9" fillId="7" borderId="28" xfId="0" applyFont="1" applyFill="1" applyBorder="1" applyAlignment="1">
      <alignment horizontal="center" vertical="center" textRotation="90"/>
    </xf>
    <xf numFmtId="0" fontId="9" fillId="7" borderId="29" xfId="0" applyFont="1" applyFill="1" applyBorder="1" applyAlignment="1">
      <alignment horizontal="center" vertical="center" textRotation="90"/>
    </xf>
    <xf numFmtId="0" fontId="14" fillId="7" borderId="29" xfId="0" applyFont="1" applyFill="1" applyBorder="1" applyAlignment="1">
      <alignment horizontal="center" vertical="center" textRotation="90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 textRotation="90" wrapText="1"/>
    </xf>
    <xf numFmtId="0" fontId="9" fillId="8" borderId="29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167" fontId="2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164" fontId="9" fillId="3" borderId="12" xfId="0" applyNumberFormat="1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textRotation="90" wrapText="1"/>
    </xf>
    <xf numFmtId="0" fontId="5" fillId="7" borderId="2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2" borderId="1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49" fontId="25" fillId="4" borderId="8" xfId="0" applyNumberFormat="1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horizontal="center" vertical="center" textRotation="90" wrapText="1"/>
    </xf>
    <xf numFmtId="49" fontId="25" fillId="4" borderId="5" xfId="0" applyNumberFormat="1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vertical="center" textRotation="90" wrapText="1"/>
    </xf>
    <xf numFmtId="0" fontId="5" fillId="9" borderId="0" xfId="0" applyFont="1" applyFill="1" applyBorder="1" applyAlignment="1">
      <alignment vertical="center" textRotation="90" wrapText="1"/>
    </xf>
    <xf numFmtId="0" fontId="8" fillId="9" borderId="0" xfId="0" applyFont="1" applyFill="1" applyBorder="1" applyAlignment="1">
      <alignment horizontal="center" vertical="center" textRotation="90" wrapText="1"/>
    </xf>
    <xf numFmtId="0" fontId="25" fillId="4" borderId="5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49" fontId="25" fillId="4" borderId="17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textRotation="90"/>
    </xf>
    <xf numFmtId="0" fontId="6" fillId="8" borderId="35" xfId="0" applyFont="1" applyFill="1" applyBorder="1" applyAlignment="1">
      <alignment horizontal="center" vertical="center" textRotation="90"/>
    </xf>
    <xf numFmtId="0" fontId="6" fillId="8" borderId="36" xfId="0" applyFont="1" applyFill="1" applyBorder="1" applyAlignment="1">
      <alignment horizontal="center" vertical="center" textRotation="90"/>
    </xf>
    <xf numFmtId="4" fontId="6" fillId="4" borderId="42" xfId="0" applyNumberFormat="1" applyFont="1" applyFill="1" applyBorder="1" applyAlignment="1">
      <alignment horizontal="right" vertical="center"/>
    </xf>
    <xf numFmtId="4" fontId="6" fillId="4" borderId="43" xfId="0" applyNumberFormat="1" applyFont="1" applyFill="1" applyBorder="1" applyAlignment="1">
      <alignment horizontal="right" vertical="center"/>
    </xf>
    <xf numFmtId="4" fontId="6" fillId="4" borderId="44" xfId="0" applyNumberFormat="1" applyFont="1" applyFill="1" applyBorder="1" applyAlignment="1">
      <alignment horizontal="right" vertical="center"/>
    </xf>
    <xf numFmtId="4" fontId="6" fillId="4" borderId="43" xfId="0" applyNumberFormat="1" applyFont="1" applyFill="1" applyBorder="1" applyAlignment="1">
      <alignment horizontal="right" vertical="center" wrapText="1"/>
    </xf>
    <xf numFmtId="4" fontId="6" fillId="4" borderId="46" xfId="0" applyNumberFormat="1" applyFont="1" applyFill="1" applyBorder="1" applyAlignment="1">
      <alignment horizontal="right" vertical="center"/>
    </xf>
    <xf numFmtId="4" fontId="6" fillId="4" borderId="47" xfId="0" applyNumberFormat="1" applyFont="1" applyFill="1" applyBorder="1" applyAlignment="1">
      <alignment horizontal="right" vertical="center"/>
    </xf>
    <xf numFmtId="4" fontId="6" fillId="4" borderId="48" xfId="0" applyNumberFormat="1" applyFont="1" applyFill="1" applyBorder="1" applyAlignment="1">
      <alignment horizontal="right" vertical="center"/>
    </xf>
    <xf numFmtId="4" fontId="6" fillId="4" borderId="49" xfId="0" applyNumberFormat="1" applyFont="1" applyFill="1" applyBorder="1" applyAlignment="1">
      <alignment horizontal="right" vertical="center"/>
    </xf>
    <xf numFmtId="4" fontId="6" fillId="4" borderId="50" xfId="0" applyNumberFormat="1" applyFont="1" applyFill="1" applyBorder="1" applyAlignment="1">
      <alignment horizontal="right" vertical="center"/>
    </xf>
    <xf numFmtId="4" fontId="6" fillId="4" borderId="45" xfId="0" applyNumberFormat="1" applyFont="1" applyFill="1" applyBorder="1" applyAlignment="1">
      <alignment horizontal="right" vertical="center"/>
    </xf>
    <xf numFmtId="4" fontId="6" fillId="4" borderId="51" xfId="0" applyNumberFormat="1" applyFont="1" applyFill="1" applyBorder="1" applyAlignment="1">
      <alignment horizontal="right" vertical="center"/>
    </xf>
    <xf numFmtId="4" fontId="6" fillId="4" borderId="44" xfId="0" applyNumberFormat="1" applyFont="1" applyFill="1" applyBorder="1" applyAlignment="1">
      <alignment horizontal="right" vertical="center" wrapText="1"/>
    </xf>
    <xf numFmtId="4" fontId="6" fillId="0" borderId="45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textRotation="90"/>
    </xf>
    <xf numFmtId="4" fontId="6" fillId="0" borderId="52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Protection="1"/>
    <xf numFmtId="0" fontId="2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164" fontId="6" fillId="0" borderId="8" xfId="0" applyNumberFormat="1" applyFont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2" xfId="0" applyFont="1" applyBorder="1" applyAlignment="1" applyProtection="1">
      <alignment horizontal="center" vertical="center"/>
    </xf>
    <xf numFmtId="0" fontId="8" fillId="5" borderId="33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0" fillId="5" borderId="33" xfId="0" applyFill="1" applyBorder="1" applyProtection="1"/>
    <xf numFmtId="0" fontId="0" fillId="0" borderId="12" xfId="0" applyBorder="1" applyProtection="1"/>
    <xf numFmtId="0" fontId="6" fillId="2" borderId="12" xfId="0" applyFont="1" applyFill="1" applyBorder="1" applyAlignment="1" applyProtection="1">
      <alignment horizontal="left" wrapText="1"/>
    </xf>
    <xf numFmtId="0" fontId="5" fillId="0" borderId="12" xfId="0" applyFont="1" applyBorder="1" applyAlignment="1" applyProtection="1">
      <alignment horizontal="center" vertical="center" wrapText="1"/>
    </xf>
    <xf numFmtId="49" fontId="0" fillId="0" borderId="12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/>
    </xf>
    <xf numFmtId="49" fontId="0" fillId="0" borderId="12" xfId="0" applyNumberFormat="1" applyFont="1" applyBorder="1" applyAlignment="1" applyProtection="1">
      <alignment horizontal="center"/>
    </xf>
    <xf numFmtId="0" fontId="5" fillId="0" borderId="12" xfId="1" applyFont="1" applyBorder="1" applyAlignment="1" applyProtection="1">
      <alignment horizontal="center" vertical="center" wrapText="1"/>
    </xf>
    <xf numFmtId="14" fontId="7" fillId="0" borderId="12" xfId="0" applyNumberFormat="1" applyFont="1" applyBorder="1" applyAlignment="1" applyProtection="1">
      <alignment horizontal="center" vertical="center" wrapText="1"/>
    </xf>
    <xf numFmtId="0" fontId="23" fillId="2" borderId="12" xfId="0" applyFont="1" applyFill="1" applyBorder="1" applyAlignment="1" applyProtection="1">
      <alignment horizontal="left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64" fontId="0" fillId="0" borderId="12" xfId="0" applyNumberFormat="1" applyFont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 vertical="center"/>
    </xf>
    <xf numFmtId="0" fontId="22" fillId="0" borderId="12" xfId="0" applyFont="1" applyBorder="1" applyAlignment="1" applyProtection="1">
      <alignment horizontal="center" vertical="center"/>
    </xf>
    <xf numFmtId="49" fontId="22" fillId="0" borderId="12" xfId="0" applyNumberFormat="1" applyFont="1" applyBorder="1" applyAlignment="1" applyProtection="1">
      <alignment horizontal="center" vertical="center"/>
    </xf>
    <xf numFmtId="164" fontId="22" fillId="0" borderId="12" xfId="0" applyNumberFormat="1" applyFont="1" applyBorder="1" applyAlignment="1" applyProtection="1">
      <alignment horizontal="center" vertical="center"/>
    </xf>
    <xf numFmtId="0" fontId="23" fillId="2" borderId="12" xfId="1" applyFont="1" applyFill="1" applyBorder="1" applyAlignment="1" applyProtection="1">
      <alignment horizontal="left" vertical="center" wrapText="1"/>
    </xf>
    <xf numFmtId="49" fontId="22" fillId="2" borderId="12" xfId="1" applyNumberFormat="1" applyFont="1" applyFill="1" applyBorder="1" applyAlignment="1" applyProtection="1">
      <alignment horizontal="center" vertical="center" wrapText="1"/>
    </xf>
    <xf numFmtId="165" fontId="22" fillId="2" borderId="12" xfId="1" applyNumberFormat="1" applyFont="1" applyFill="1" applyBorder="1" applyAlignment="1" applyProtection="1">
      <alignment horizontal="center" vertical="center"/>
    </xf>
    <xf numFmtId="0" fontId="22" fillId="0" borderId="12" xfId="1" applyFont="1" applyBorder="1" applyAlignment="1" applyProtection="1">
      <alignment horizontal="center" vertical="center"/>
    </xf>
    <xf numFmtId="165" fontId="22" fillId="0" borderId="12" xfId="1" applyNumberFormat="1" applyFont="1" applyBorder="1" applyAlignment="1" applyProtection="1">
      <alignment horizontal="center" vertical="center"/>
    </xf>
    <xf numFmtId="0" fontId="22" fillId="0" borderId="12" xfId="1" applyFont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center" wrapText="1"/>
    </xf>
    <xf numFmtId="17" fontId="0" fillId="0" borderId="12" xfId="0" applyNumberFormat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/>
    </xf>
    <xf numFmtId="17" fontId="0" fillId="4" borderId="12" xfId="0" applyNumberFormat="1" applyFill="1" applyBorder="1" applyAlignment="1" applyProtection="1">
      <alignment horizontal="center" vertical="center"/>
    </xf>
    <xf numFmtId="0" fontId="0" fillId="4" borderId="12" xfId="0" applyFont="1" applyFill="1" applyBorder="1" applyAlignment="1" applyProtection="1">
      <alignment horizontal="center"/>
    </xf>
    <xf numFmtId="17" fontId="0" fillId="4" borderId="12" xfId="0" applyNumberFormat="1" applyFill="1" applyBorder="1" applyAlignment="1" applyProtection="1">
      <alignment horizontal="center"/>
    </xf>
    <xf numFmtId="0" fontId="0" fillId="4" borderId="12" xfId="0" applyFont="1" applyFill="1" applyBorder="1" applyAlignment="1" applyProtection="1">
      <alignment horizontal="center" wrapText="1"/>
    </xf>
    <xf numFmtId="0" fontId="0" fillId="4" borderId="15" xfId="0" applyFont="1" applyFill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right"/>
    </xf>
    <xf numFmtId="2" fontId="0" fillId="0" borderId="16" xfId="0" applyNumberFormat="1" applyBorder="1" applyProtection="1"/>
    <xf numFmtId="2" fontId="6" fillId="0" borderId="13" xfId="0" applyNumberFormat="1" applyFont="1" applyBorder="1" applyAlignment="1" applyProtection="1">
      <alignment horizontal="right" wrapText="1"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4" fontId="6" fillId="0" borderId="13" xfId="0" applyNumberFormat="1" applyFont="1" applyBorder="1" applyAlignment="1" applyProtection="1">
      <alignment horizontal="right"/>
      <protection locked="0"/>
    </xf>
    <xf numFmtId="0" fontId="0" fillId="10" borderId="12" xfId="0" applyFill="1" applyBorder="1" applyAlignment="1" applyProtection="1">
      <alignment horizontal="center" vertical="center"/>
    </xf>
    <xf numFmtId="0" fontId="6" fillId="11" borderId="12" xfId="0" applyFont="1" applyFill="1" applyBorder="1" applyAlignment="1" applyProtection="1">
      <alignment horizontal="left" vertical="center" wrapText="1"/>
    </xf>
    <xf numFmtId="0" fontId="7" fillId="11" borderId="12" xfId="0" applyFont="1" applyFill="1" applyBorder="1" applyAlignment="1" applyProtection="1">
      <alignment vertical="center" wrapText="1"/>
    </xf>
    <xf numFmtId="0" fontId="7" fillId="10" borderId="12" xfId="0" applyFont="1" applyFill="1" applyBorder="1" applyAlignment="1" applyProtection="1">
      <alignment horizontal="center" vertical="center" wrapText="1"/>
    </xf>
    <xf numFmtId="0" fontId="5" fillId="10" borderId="12" xfId="1" applyFont="1" applyFill="1" applyBorder="1" applyAlignment="1" applyProtection="1">
      <alignment horizontal="center" vertical="center"/>
    </xf>
    <xf numFmtId="49" fontId="0" fillId="10" borderId="12" xfId="0" applyNumberFormat="1" applyFont="1" applyFill="1" applyBorder="1" applyAlignment="1" applyProtection="1">
      <alignment horizontal="center"/>
    </xf>
    <xf numFmtId="0" fontId="5" fillId="10" borderId="12" xfId="1" applyFont="1" applyFill="1" applyBorder="1" applyAlignment="1" applyProtection="1">
      <alignment horizontal="center" vertical="center" wrapText="1"/>
    </xf>
    <xf numFmtId="0" fontId="0" fillId="10" borderId="12" xfId="0" applyFill="1" applyBorder="1" applyProtection="1"/>
    <xf numFmtId="0" fontId="6" fillId="10" borderId="12" xfId="0" applyFont="1" applyFill="1" applyBorder="1" applyAlignment="1" applyProtection="1">
      <alignment horizontal="left"/>
    </xf>
    <xf numFmtId="0" fontId="0" fillId="10" borderId="12" xfId="0" applyFill="1" applyBorder="1" applyAlignment="1" applyProtection="1">
      <alignment horizontal="center" vertical="center" wrapText="1"/>
    </xf>
    <xf numFmtId="17" fontId="0" fillId="10" borderId="12" xfId="0" applyNumberFormat="1" applyFill="1" applyBorder="1" applyAlignment="1" applyProtection="1">
      <alignment horizontal="center"/>
    </xf>
    <xf numFmtId="0" fontId="6" fillId="10" borderId="12" xfId="0" applyFont="1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left"/>
    </xf>
    <xf numFmtId="0" fontId="0" fillId="0" borderId="12" xfId="0" applyFont="1" applyFill="1" applyBorder="1" applyAlignment="1" applyProtection="1">
      <alignment horizontal="center" wrapText="1"/>
    </xf>
    <xf numFmtId="17" fontId="0" fillId="0" borderId="12" xfId="0" applyNumberFormat="1" applyFill="1" applyBorder="1" applyAlignment="1" applyProtection="1">
      <alignment horizontal="center"/>
    </xf>
    <xf numFmtId="0" fontId="0" fillId="10" borderId="15" xfId="0" applyFill="1" applyBorder="1" applyAlignment="1" applyProtection="1">
      <alignment horizontal="center" vertical="center"/>
    </xf>
    <xf numFmtId="0" fontId="6" fillId="10" borderId="15" xfId="0" applyFont="1" applyFill="1" applyBorder="1" applyAlignment="1" applyProtection="1">
      <alignment horizontal="left"/>
    </xf>
    <xf numFmtId="0" fontId="0" fillId="10" borderId="15" xfId="0" applyFont="1" applyFill="1" applyBorder="1" applyAlignment="1" applyProtection="1">
      <alignment horizontal="center" wrapText="1"/>
    </xf>
    <xf numFmtId="17" fontId="0" fillId="10" borderId="15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0" fontId="0" fillId="0" borderId="12" xfId="0" applyBorder="1" applyAlignment="1" applyProtection="1">
      <alignment horizontal="center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 indent="1"/>
    </xf>
    <xf numFmtId="0" fontId="6" fillId="5" borderId="30" xfId="0" applyFont="1" applyFill="1" applyBorder="1" applyAlignment="1">
      <alignment horizontal="center" vertical="center" wrapText="1" indent="1"/>
    </xf>
    <xf numFmtId="0" fontId="6" fillId="5" borderId="28" xfId="0" applyFont="1" applyFill="1" applyBorder="1" applyAlignment="1">
      <alignment horizontal="center" vertical="center" wrapText="1" inden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textRotation="90"/>
    </xf>
    <xf numFmtId="0" fontId="0" fillId="8" borderId="36" xfId="0" applyFill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textRotation="90" wrapText="1"/>
    </xf>
    <xf numFmtId="0" fontId="8" fillId="4" borderId="30" xfId="0" applyFont="1" applyFill="1" applyBorder="1" applyAlignment="1">
      <alignment horizontal="center" vertical="center" textRotation="90" wrapText="1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0" fillId="0" borderId="2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left" vertical="center"/>
    </xf>
    <xf numFmtId="0" fontId="0" fillId="4" borderId="12" xfId="0" applyFill="1" applyBorder="1" applyAlignment="1" applyProtection="1">
      <alignment horizontal="left" vertical="center"/>
    </xf>
    <xf numFmtId="0" fontId="0" fillId="4" borderId="12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/>
    </xf>
    <xf numFmtId="0" fontId="0" fillId="4" borderId="12" xfId="0" applyFont="1" applyFill="1" applyBorder="1" applyAlignment="1" applyProtection="1">
      <alignment horizontal="center" vertical="center"/>
    </xf>
    <xf numFmtId="168" fontId="6" fillId="4" borderId="21" xfId="0" applyNumberFormat="1" applyFont="1" applyFill="1" applyBorder="1" applyAlignment="1" applyProtection="1">
      <alignment horizontal="right"/>
      <protection locked="0"/>
    </xf>
    <xf numFmtId="168" fontId="6" fillId="4" borderId="23" xfId="0" applyNumberFormat="1" applyFont="1" applyFill="1" applyBorder="1" applyAlignment="1" applyProtection="1">
      <alignment horizontal="right"/>
      <protection locked="0"/>
    </xf>
    <xf numFmtId="168" fontId="6" fillId="4" borderId="19" xfId="0" applyNumberFormat="1" applyFont="1" applyFill="1" applyBorder="1" applyAlignment="1" applyProtection="1">
      <alignment horizontal="right"/>
      <protection locked="0"/>
    </xf>
    <xf numFmtId="0" fontId="0" fillId="10" borderId="12" xfId="0" applyFont="1" applyFill="1" applyBorder="1" applyAlignment="1" applyProtection="1">
      <alignment horizontal="center" vertical="center"/>
    </xf>
    <xf numFmtId="0" fontId="0" fillId="4" borderId="15" xfId="0" applyFont="1" applyFill="1" applyBorder="1" applyAlignment="1" applyProtection="1">
      <alignment horizontal="center" vertical="center"/>
    </xf>
    <xf numFmtId="0" fontId="0" fillId="10" borderId="15" xfId="0" applyFont="1" applyFill="1" applyBorder="1" applyAlignment="1" applyProtection="1">
      <alignment horizontal="center" vertical="center"/>
    </xf>
    <xf numFmtId="2" fontId="0" fillId="0" borderId="13" xfId="0" applyNumberFormat="1" applyBorder="1" applyProtection="1">
      <protection locked="0"/>
    </xf>
  </cellXfs>
  <cellStyles count="4">
    <cellStyle name="Explanatory Text" xfId="1" builtinId="53" customBuiltin="1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ur\RazmjenaUR\Users\tatjana.varga\Desktop\HCPHC%20ISO%20AKREDITACIJA\HAPIH%20OPREMA_23.10.2019\Umjeravanje%20opreme%20CSR%20vage%20i%20utezi13.02.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ge"/>
      <sheetName val="utezi"/>
    </sheetNames>
    <sheetDataSet>
      <sheetData sheetId="0">
        <row r="2">
          <cell r="C2">
            <v>1</v>
          </cell>
          <cell r="E2" t="str">
            <v>A&amp;D Instruments, HF-2000G-EC</v>
          </cell>
          <cell r="F2" t="str">
            <v>Max 2100g, Min 0.5g, e=0.1g, d=0.01g</v>
          </cell>
          <cell r="I2" t="str">
            <v>1 godina</v>
          </cell>
          <cell r="K2" t="str">
            <v>DA</v>
          </cell>
          <cell r="L2" t="str">
            <v>CSR-laboratorij</v>
          </cell>
        </row>
        <row r="3">
          <cell r="C3">
            <v>2</v>
          </cell>
          <cell r="E3" t="str">
            <v>A&amp;D Instruments, HF-200G-EC</v>
          </cell>
          <cell r="F3" t="str">
            <v>Max 210g, Min 0.02g, e=0.01g, d=0.001g</v>
          </cell>
          <cell r="I3" t="str">
            <v>1 godina</v>
          </cell>
          <cell r="K3" t="str">
            <v>DA</v>
          </cell>
          <cell r="L3" t="str">
            <v>CSR-laboratorij</v>
          </cell>
        </row>
        <row r="4">
          <cell r="C4">
            <v>3</v>
          </cell>
          <cell r="E4" t="str">
            <v>A&amp;D Instruments, HR- 120 EC</v>
          </cell>
          <cell r="F4" t="str">
            <v>Max 120g, Min 10 mg, e=1 mg, d=0.1mg, Razred točnosti I</v>
          </cell>
          <cell r="I4" t="str">
            <v>1 godina</v>
          </cell>
          <cell r="K4" t="str">
            <v>DA</v>
          </cell>
          <cell r="L4" t="str">
            <v>CSR-laboratorij</v>
          </cell>
        </row>
        <row r="5">
          <cell r="C5">
            <v>4</v>
          </cell>
          <cell r="E5" t="str">
            <v>A&amp;D Instruments, HF 3200</v>
          </cell>
          <cell r="F5" t="str">
            <v>Max 600/3100g, Min 0,5g, e=0,1/1g, d=0,01/0,1g</v>
          </cell>
          <cell r="I5" t="str">
            <v>1 godina</v>
          </cell>
          <cell r="K5" t="str">
            <v>DA</v>
          </cell>
          <cell r="L5" t="str">
            <v>CSR-laboratorij</v>
          </cell>
        </row>
        <row r="6">
          <cell r="C6">
            <v>5</v>
          </cell>
          <cell r="E6" t="str">
            <v>Mettler-Toledo d.o.o., ME204T/00</v>
          </cell>
          <cell r="F6" t="str">
            <v xml:space="preserve">Max 220g Min 0,1mg
</v>
          </cell>
          <cell r="I6" t="str">
            <v>1 godina</v>
          </cell>
          <cell r="K6" t="str">
            <v>DA</v>
          </cell>
          <cell r="L6" t="str">
            <v>CSR-Obioteh</v>
          </cell>
        </row>
        <row r="7">
          <cell r="C7">
            <v>6</v>
          </cell>
          <cell r="E7" t="str">
            <v>KERN EV2200-2NM</v>
          </cell>
          <cell r="F7" t="str">
            <v>Max 2200g Min 500mg
d=0,01g, e=0,1g razred točnosti=II</v>
          </cell>
          <cell r="I7" t="str">
            <v>1 godina</v>
          </cell>
          <cell r="K7" t="str">
            <v>DA</v>
          </cell>
          <cell r="L7" t="str">
            <v>CSR-Obioteh</v>
          </cell>
        </row>
        <row r="8">
          <cell r="E8" t="str">
            <v>Mettler-Toledo d.o.o.</v>
          </cell>
          <cell r="F8" t="str">
            <v>Max 120g, Min 15mg, d=0,01mg</v>
          </cell>
          <cell r="I8" t="str">
            <v>1 godina</v>
          </cell>
          <cell r="K8" t="str">
            <v>DA</v>
          </cell>
          <cell r="L8" t="str">
            <v>CSR-laboratorij</v>
          </cell>
        </row>
        <row r="9">
          <cell r="E9" t="str">
            <v>VAGA TEHNIČKA GX-6100-EC</v>
          </cell>
          <cell r="F9" t="str">
            <v>Max 6100 g, Min 0.5g, e=0.1 g, d=0.01 g</v>
          </cell>
          <cell r="I9" t="str">
            <v>2 god</v>
          </cell>
          <cell r="K9" t="str">
            <v>DA</v>
          </cell>
          <cell r="L9" t="str">
            <v>CSR-Obs</v>
          </cell>
        </row>
        <row r="10">
          <cell r="E10" t="str">
            <v>EL. VAGA BIZERBA EL 16500</v>
          </cell>
          <cell r="F10" t="str">
            <v>Max 16500 g, Min 10 g, e=2 g, d=0.02 g</v>
          </cell>
          <cell r="I10" t="str">
            <v>2 god</v>
          </cell>
          <cell r="K10" t="str">
            <v>DA</v>
          </cell>
          <cell r="L10" t="str">
            <v>CSR-Obs</v>
          </cell>
        </row>
        <row r="11">
          <cell r="E11" t="str">
            <v>Mettler-Toledo d.o.o.</v>
          </cell>
          <cell r="F11" t="str">
            <v>Max 15 kg, Min 100g, e=5 g</v>
          </cell>
          <cell r="I11" t="str">
            <v>1 godina</v>
          </cell>
          <cell r="K11" t="str">
            <v>DA</v>
          </cell>
          <cell r="L11" t="str">
            <v>CSR-Obs</v>
          </cell>
        </row>
        <row r="12">
          <cell r="E12" t="str">
            <v>A&amp;D Company</v>
          </cell>
          <cell r="F12" t="str">
            <v>Max 21 kg, Min 5g, e=1/10 g, d=0.1/1g</v>
          </cell>
          <cell r="I12" t="str">
            <v>1 godina</v>
          </cell>
          <cell r="K12" t="str">
            <v>DA</v>
          </cell>
          <cell r="L12" t="str">
            <v>CSR-Obs</v>
          </cell>
        </row>
        <row r="13">
          <cell r="E13" t="str">
            <v>KERN IFB 60K10DLM</v>
          </cell>
          <cell r="F13" t="str">
            <v>Max 30/60 kg, Min 200/400g, e=10/20 g</v>
          </cell>
          <cell r="I13" t="str">
            <v>2 god</v>
          </cell>
          <cell r="K13" t="str">
            <v>DA</v>
          </cell>
          <cell r="L13" t="str">
            <v>CSR-Obs</v>
          </cell>
        </row>
        <row r="14">
          <cell r="E14" t="str">
            <v>KERN GAB 15K2DNM</v>
          </cell>
          <cell r="F14" t="str">
            <v>Max 6/15 kg, Min 40g, e=2/5 g</v>
          </cell>
          <cell r="I14" t="str">
            <v>2 god</v>
          </cell>
          <cell r="K14" t="str">
            <v>DA</v>
          </cell>
          <cell r="L14" t="str">
            <v>CSR-Obs</v>
          </cell>
        </row>
        <row r="15">
          <cell r="E15" t="str">
            <v>KERN SOHN EMS 12K0.1</v>
          </cell>
          <cell r="F15" t="str">
            <v>Max 12 kg, Min 0,02 g., d=0,1 g, e=-</v>
          </cell>
          <cell r="I15" t="str">
            <v>2 god</v>
          </cell>
          <cell r="K15" t="str">
            <v>DA</v>
          </cell>
          <cell r="L15" t="str">
            <v>CSR-Obs</v>
          </cell>
        </row>
        <row r="16">
          <cell r="E16" t="str">
            <v>KERN SOHN FKB 16K0.1</v>
          </cell>
          <cell r="F16" t="str">
            <v>Max 16 kg, Min 0,02 g., d=0,1 g, e=-</v>
          </cell>
          <cell r="I16" t="str">
            <v>2 god</v>
          </cell>
          <cell r="K16" t="str">
            <v>DA</v>
          </cell>
          <cell r="L16" t="str">
            <v>CSR-Obs</v>
          </cell>
        </row>
        <row r="17">
          <cell r="E17" t="str">
            <v>KERN SOHN FKB 16K0.1</v>
          </cell>
          <cell r="F17" t="str">
            <v>Max 16 kg, Min 0,02 g., d=0,1 g, e=-</v>
          </cell>
          <cell r="I17" t="str">
            <v>2 god</v>
          </cell>
          <cell r="K17" t="str">
            <v>DA</v>
          </cell>
          <cell r="L17" t="str">
            <v>CSR-Obs</v>
          </cell>
        </row>
        <row r="18">
          <cell r="E18" t="str">
            <v>Kombajn 1 Wintersteiger</v>
          </cell>
          <cell r="I18" t="str">
            <v>2 god</v>
          </cell>
          <cell r="K18" t="str">
            <v>DA</v>
          </cell>
          <cell r="L18" t="str">
            <v>CSR-Obs</v>
          </cell>
        </row>
        <row r="19">
          <cell r="E19" t="str">
            <v>Kombajn 2 Wintersteiger</v>
          </cell>
          <cell r="I19" t="str">
            <v>2 god</v>
          </cell>
          <cell r="K19" t="str">
            <v>DA</v>
          </cell>
          <cell r="L19" t="str">
            <v>CSR-Obs</v>
          </cell>
        </row>
        <row r="20">
          <cell r="E20" t="str">
            <v>Kombajn 3 Wintersteiger</v>
          </cell>
          <cell r="I20" t="str">
            <v>2 god</v>
          </cell>
          <cell r="K20" t="str">
            <v>DA</v>
          </cell>
          <cell r="L20" t="str">
            <v>CSR-Obs</v>
          </cell>
        </row>
        <row r="21">
          <cell r="E21" t="str">
            <v>2892-Kontrolna vaga tip MPE 60</v>
          </cell>
          <cell r="F21" t="str">
            <v>Max 60 kg, Min 400 g, d e 20 g</v>
          </cell>
          <cell r="I21" t="str">
            <v>2 god</v>
          </cell>
          <cell r="K21" t="str">
            <v>DA</v>
          </cell>
          <cell r="L21" t="str">
            <v>CSR-Obs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86"/>
  <sheetViews>
    <sheetView zoomScale="60" zoomScaleNormal="60" workbookViewId="0">
      <pane xSplit="2" ySplit="1" topLeftCell="C2" activePane="bottomRight" state="frozen"/>
      <selection pane="topRight" activeCell="C1" sqref="C1"/>
      <selection pane="bottomLeft" activeCell="A37" sqref="A37"/>
      <selection pane="bottomRight" activeCell="M79" sqref="M79"/>
    </sheetView>
  </sheetViews>
  <sheetFormatPr defaultRowHeight="15" x14ac:dyDescent="0.25"/>
  <cols>
    <col min="1" max="1" width="2.85546875" style="7" customWidth="1"/>
    <col min="2" max="2" width="26.42578125" style="7" customWidth="1"/>
    <col min="3" max="3" width="6" style="8" customWidth="1"/>
    <col min="4" max="4" width="29.5703125" style="327" customWidth="1"/>
    <col min="5" max="5" width="23.85546875" style="7" customWidth="1"/>
    <col min="6" max="6" width="18.28515625" style="9" customWidth="1"/>
    <col min="7" max="7" width="12.85546875" style="8" customWidth="1"/>
    <col min="8" max="8" width="14.85546875" style="9" customWidth="1"/>
    <col min="9" max="9" width="19.28515625" style="10" customWidth="1"/>
    <col min="10" max="10" width="20.85546875" style="8" customWidth="1"/>
    <col min="11" max="11" width="10.5703125" style="8" customWidth="1"/>
    <col min="12" max="12" width="17.42578125" style="7" customWidth="1"/>
    <col min="13" max="1014" width="24" style="7" customWidth="1"/>
  </cols>
  <sheetData>
    <row r="1" spans="1:12" s="11" customFormat="1" ht="66.75" customHeight="1" thickBot="1" x14ac:dyDescent="0.3">
      <c r="B1" s="12" t="s">
        <v>0</v>
      </c>
      <c r="C1" s="12" t="s">
        <v>13</v>
      </c>
      <c r="D1" s="308" t="s">
        <v>14</v>
      </c>
      <c r="E1" s="12" t="s">
        <v>15</v>
      </c>
      <c r="F1" s="13" t="s">
        <v>1</v>
      </c>
      <c r="G1" s="12" t="s">
        <v>2</v>
      </c>
      <c r="H1" s="13" t="s">
        <v>3</v>
      </c>
      <c r="I1" s="12" t="s">
        <v>4</v>
      </c>
      <c r="J1" s="14" t="s">
        <v>5</v>
      </c>
      <c r="K1" s="102"/>
      <c r="L1" s="277" t="s">
        <v>272</v>
      </c>
    </row>
    <row r="2" spans="1:12" s="16" customFormat="1" ht="52.5" customHeight="1" thickBot="1" x14ac:dyDescent="0.3">
      <c r="A2" s="15"/>
      <c r="B2" s="419" t="s">
        <v>189</v>
      </c>
      <c r="C2" s="87">
        <v>1</v>
      </c>
      <c r="D2" s="77" t="s">
        <v>16</v>
      </c>
      <c r="E2" s="76" t="s">
        <v>17</v>
      </c>
      <c r="F2" s="79"/>
      <c r="G2" s="76" t="s">
        <v>6</v>
      </c>
      <c r="H2" s="79"/>
      <c r="I2" s="78" t="s">
        <v>262</v>
      </c>
      <c r="J2" s="80" t="s">
        <v>112</v>
      </c>
      <c r="K2" s="205"/>
      <c r="L2" s="288"/>
    </row>
    <row r="3" spans="1:12" s="16" customFormat="1" ht="45.75" thickBot="1" x14ac:dyDescent="0.3">
      <c r="A3" s="15"/>
      <c r="B3" s="420"/>
      <c r="C3" s="83">
        <v>2</v>
      </c>
      <c r="D3" s="18" t="s">
        <v>18</v>
      </c>
      <c r="E3" s="45" t="s">
        <v>19</v>
      </c>
      <c r="F3" s="44"/>
      <c r="G3" s="45" t="s">
        <v>6</v>
      </c>
      <c r="H3" s="44"/>
      <c r="I3" s="78" t="s">
        <v>262</v>
      </c>
      <c r="J3" s="47" t="s">
        <v>112</v>
      </c>
      <c r="K3" s="206"/>
      <c r="L3" s="289"/>
    </row>
    <row r="4" spans="1:12" s="16" customFormat="1" ht="43.5" customHeight="1" thickBot="1" x14ac:dyDescent="0.3">
      <c r="A4" s="15"/>
      <c r="B4" s="420"/>
      <c r="C4" s="88">
        <v>3</v>
      </c>
      <c r="D4" s="18" t="s">
        <v>20</v>
      </c>
      <c r="E4" s="20" t="s">
        <v>21</v>
      </c>
      <c r="F4" s="22"/>
      <c r="G4" s="20" t="s">
        <v>6</v>
      </c>
      <c r="H4" s="22"/>
      <c r="I4" s="21" t="s">
        <v>7</v>
      </c>
      <c r="J4" s="23" t="s">
        <v>111</v>
      </c>
      <c r="K4" s="207"/>
      <c r="L4" s="289"/>
    </row>
    <row r="5" spans="1:12" s="16" customFormat="1" ht="28.5" customHeight="1" thickBot="1" x14ac:dyDescent="0.3">
      <c r="A5" s="15"/>
      <c r="B5" s="420"/>
      <c r="C5" s="83">
        <v>4</v>
      </c>
      <c r="D5" s="18" t="s">
        <v>22</v>
      </c>
      <c r="E5" s="45" t="s">
        <v>23</v>
      </c>
      <c r="F5" s="44"/>
      <c r="G5" s="45" t="s">
        <v>6</v>
      </c>
      <c r="H5" s="44"/>
      <c r="I5" s="19" t="s">
        <v>263</v>
      </c>
      <c r="J5" s="47" t="s">
        <v>110</v>
      </c>
      <c r="K5" s="206"/>
      <c r="L5" s="289"/>
    </row>
    <row r="6" spans="1:12" s="16" customFormat="1" ht="42.75" customHeight="1" thickBot="1" x14ac:dyDescent="0.3">
      <c r="A6" s="15"/>
      <c r="B6" s="420"/>
      <c r="C6" s="83">
        <v>5</v>
      </c>
      <c r="D6" s="18" t="s">
        <v>24</v>
      </c>
      <c r="E6" s="45" t="s">
        <v>25</v>
      </c>
      <c r="F6" s="44"/>
      <c r="G6" s="45" t="s">
        <v>6</v>
      </c>
      <c r="H6" s="44"/>
      <c r="I6" s="19" t="s">
        <v>263</v>
      </c>
      <c r="J6" s="47" t="s">
        <v>110</v>
      </c>
      <c r="K6" s="208" t="s">
        <v>118</v>
      </c>
      <c r="L6" s="289"/>
    </row>
    <row r="7" spans="1:12" s="16" customFormat="1" ht="30.75" thickBot="1" x14ac:dyDescent="0.3">
      <c r="A7" s="15"/>
      <c r="B7" s="420"/>
      <c r="C7" s="83">
        <v>6</v>
      </c>
      <c r="D7" s="24" t="s">
        <v>26</v>
      </c>
      <c r="E7" s="45" t="s">
        <v>27</v>
      </c>
      <c r="F7" s="44"/>
      <c r="G7" s="45" t="s">
        <v>6</v>
      </c>
      <c r="H7" s="44"/>
      <c r="I7" s="19" t="s">
        <v>28</v>
      </c>
      <c r="J7" s="47" t="s">
        <v>109</v>
      </c>
      <c r="K7" s="206"/>
      <c r="L7" s="289"/>
    </row>
    <row r="8" spans="1:12" s="16" customFormat="1" ht="30.75" thickBot="1" x14ac:dyDescent="0.3">
      <c r="A8" s="15"/>
      <c r="B8" s="420"/>
      <c r="C8" s="83">
        <v>7</v>
      </c>
      <c r="D8" s="18" t="s">
        <v>29</v>
      </c>
      <c r="E8" s="45" t="s">
        <v>30</v>
      </c>
      <c r="F8" s="44">
        <v>43800</v>
      </c>
      <c r="G8" s="45" t="s">
        <v>31</v>
      </c>
      <c r="H8" s="44">
        <v>44136</v>
      </c>
      <c r="I8" s="19" t="s">
        <v>7</v>
      </c>
      <c r="J8" s="47" t="s">
        <v>105</v>
      </c>
      <c r="K8" s="206"/>
      <c r="L8" s="289"/>
    </row>
    <row r="9" spans="1:12" s="16" customFormat="1" ht="30.75" thickBot="1" x14ac:dyDescent="0.3">
      <c r="A9" s="15"/>
      <c r="B9" s="420"/>
      <c r="C9" s="83">
        <v>8</v>
      </c>
      <c r="D9" s="18" t="s">
        <v>32</v>
      </c>
      <c r="E9" s="45" t="s">
        <v>23</v>
      </c>
      <c r="F9" s="44">
        <v>43800</v>
      </c>
      <c r="G9" s="45" t="s">
        <v>31</v>
      </c>
      <c r="H9" s="44">
        <v>44136</v>
      </c>
      <c r="I9" s="19" t="s">
        <v>7</v>
      </c>
      <c r="J9" s="47" t="s">
        <v>105</v>
      </c>
      <c r="K9" s="206"/>
      <c r="L9" s="289"/>
    </row>
    <row r="10" spans="1:12" s="16" customFormat="1" ht="31.5" customHeight="1" thickBot="1" x14ac:dyDescent="0.3">
      <c r="A10" s="15"/>
      <c r="B10" s="420"/>
      <c r="C10" s="97">
        <v>9</v>
      </c>
      <c r="D10" s="278" t="s">
        <v>33</v>
      </c>
      <c r="E10" s="49" t="s">
        <v>34</v>
      </c>
      <c r="F10" s="41">
        <v>43800</v>
      </c>
      <c r="G10" s="49" t="s">
        <v>31</v>
      </c>
      <c r="H10" s="41">
        <v>44136</v>
      </c>
      <c r="I10" s="48" t="s">
        <v>7</v>
      </c>
      <c r="J10" s="50" t="s">
        <v>105</v>
      </c>
      <c r="K10" s="209"/>
      <c r="L10" s="289"/>
    </row>
    <row r="11" spans="1:12" s="16" customFormat="1" ht="56.25" customHeight="1" thickBot="1" x14ac:dyDescent="0.3">
      <c r="A11" s="15"/>
      <c r="B11" s="420"/>
      <c r="C11" s="279">
        <v>10</v>
      </c>
      <c r="D11" s="281" t="s">
        <v>68</v>
      </c>
      <c r="E11" s="280"/>
      <c r="F11" s="283">
        <v>43678</v>
      </c>
      <c r="G11" s="282" t="s">
        <v>35</v>
      </c>
      <c r="H11" s="283">
        <v>44136</v>
      </c>
      <c r="I11" s="282" t="s">
        <v>63</v>
      </c>
      <c r="J11" s="284" t="s">
        <v>105</v>
      </c>
      <c r="K11" s="210" t="s">
        <v>119</v>
      </c>
      <c r="L11" s="289"/>
    </row>
    <row r="12" spans="1:12" s="16" customFormat="1" ht="56.25" customHeight="1" thickBot="1" x14ac:dyDescent="0.3">
      <c r="A12" s="15"/>
      <c r="B12" s="420"/>
      <c r="C12" s="119">
        <v>11</v>
      </c>
      <c r="D12" s="59" t="s">
        <v>62</v>
      </c>
      <c r="E12" s="160" t="s">
        <v>209</v>
      </c>
      <c r="F12" s="63"/>
      <c r="G12" s="63" t="s">
        <v>6</v>
      </c>
      <c r="H12" s="75"/>
      <c r="I12" s="204" t="s">
        <v>63</v>
      </c>
      <c r="J12" s="64" t="s">
        <v>112</v>
      </c>
      <c r="K12" s="211"/>
      <c r="L12" s="289"/>
    </row>
    <row r="13" spans="1:12" s="16" customFormat="1" ht="56.25" customHeight="1" thickBot="1" x14ac:dyDescent="0.3">
      <c r="A13" s="15"/>
      <c r="B13" s="420"/>
      <c r="C13" s="165">
        <v>12</v>
      </c>
      <c r="D13" s="125" t="s">
        <v>64</v>
      </c>
      <c r="E13" s="163" t="s">
        <v>209</v>
      </c>
      <c r="F13" s="90">
        <v>43647</v>
      </c>
      <c r="G13" s="89" t="s">
        <v>31</v>
      </c>
      <c r="H13" s="44">
        <v>44136</v>
      </c>
      <c r="I13" s="203" t="s">
        <v>63</v>
      </c>
      <c r="J13" s="91" t="s">
        <v>105</v>
      </c>
      <c r="K13" s="212" t="s">
        <v>207</v>
      </c>
      <c r="L13" s="289"/>
    </row>
    <row r="14" spans="1:12" s="16" customFormat="1" ht="48.75" customHeight="1" thickBot="1" x14ac:dyDescent="0.3">
      <c r="A14" s="15"/>
      <c r="B14" s="420"/>
      <c r="C14" s="166">
        <v>13</v>
      </c>
      <c r="D14" s="309" t="s">
        <v>101</v>
      </c>
      <c r="E14" s="158"/>
      <c r="F14" s="158"/>
      <c r="G14" s="190" t="s">
        <v>6</v>
      </c>
      <c r="H14" s="58"/>
      <c r="I14" s="158"/>
      <c r="J14" s="191" t="s">
        <v>111</v>
      </c>
      <c r="K14" s="213"/>
      <c r="L14" s="290"/>
    </row>
    <row r="15" spans="1:12" ht="31.5" customHeight="1" thickBot="1" x14ac:dyDescent="0.3">
      <c r="B15" s="419" t="s">
        <v>188</v>
      </c>
      <c r="C15" s="192">
        <f>[1]Vage!C2</f>
        <v>1</v>
      </c>
      <c r="D15" s="310" t="str">
        <f>[1]Vage!E2</f>
        <v>A&amp;D Instruments, HF-2000G-EC</v>
      </c>
      <c r="E15" s="193" t="str">
        <f>[1]Vage!F2</f>
        <v>Max 2100g, Min 0.5g, e=0.1g, d=0.01g</v>
      </c>
      <c r="F15" s="141"/>
      <c r="G15" s="142" t="str">
        <f>[1]Vage!I2</f>
        <v>1 godina</v>
      </c>
      <c r="H15" s="141"/>
      <c r="I15" s="143" t="str">
        <f>[1]Vage!K2</f>
        <v>DA</v>
      </c>
      <c r="J15" s="139" t="str">
        <f>[1]Vage!L2</f>
        <v>CSR-laboratorij</v>
      </c>
      <c r="K15" s="198"/>
      <c r="L15" s="288"/>
    </row>
    <row r="16" spans="1:12" ht="42.75" customHeight="1" thickBot="1" x14ac:dyDescent="0.3">
      <c r="B16" s="419"/>
      <c r="C16" s="134">
        <f>[1]Vage!C3</f>
        <v>2</v>
      </c>
      <c r="D16" s="311" t="str">
        <f>[1]Vage!E3</f>
        <v>A&amp;D Instruments, HF-200G-EC</v>
      </c>
      <c r="E16" s="136" t="str">
        <f>[1]Vage!F3</f>
        <v>Max 210g, Min 0.02g, e=0.01g, d=0.001g</v>
      </c>
      <c r="F16" s="137"/>
      <c r="G16" s="138" t="str">
        <f>[1]Vage!I3</f>
        <v>1 godina</v>
      </c>
      <c r="H16" s="137"/>
      <c r="I16" s="135" t="str">
        <f>[1]Vage!K3</f>
        <v>DA</v>
      </c>
      <c r="J16" s="139" t="str">
        <f>[1]Vage!L3</f>
        <v>CSR-laboratorij</v>
      </c>
      <c r="K16" s="198"/>
      <c r="L16" s="289"/>
    </row>
    <row r="17" spans="1:1014" ht="49.5" customHeight="1" thickBot="1" x14ac:dyDescent="0.3">
      <c r="B17" s="419"/>
      <c r="C17" s="134">
        <f>[1]Vage!C4</f>
        <v>3</v>
      </c>
      <c r="D17" s="311" t="str">
        <f>[1]Vage!E4</f>
        <v>A&amp;D Instruments, HR- 120 EC</v>
      </c>
      <c r="E17" s="136" t="str">
        <f>[1]Vage!F4</f>
        <v>Max 120g, Min 10 mg, e=1 mg, d=0.1mg, Razred točnosti I</v>
      </c>
      <c r="F17" s="137"/>
      <c r="G17" s="138" t="str">
        <f>[1]Vage!I4</f>
        <v>1 godina</v>
      </c>
      <c r="H17" s="137"/>
      <c r="I17" s="135" t="str">
        <f>[1]Vage!K4</f>
        <v>DA</v>
      </c>
      <c r="J17" s="139" t="str">
        <f>[1]Vage!L4</f>
        <v>CSR-laboratorij</v>
      </c>
      <c r="K17" s="198"/>
      <c r="L17" s="289"/>
    </row>
    <row r="18" spans="1:1014" ht="30.75" thickBot="1" x14ac:dyDescent="0.3">
      <c r="B18" s="419"/>
      <c r="C18" s="134">
        <f>[1]Vage!C5</f>
        <v>4</v>
      </c>
      <c r="D18" s="311" t="str">
        <f>[1]Vage!E5</f>
        <v>A&amp;D Instruments, HF 3200</v>
      </c>
      <c r="E18" s="136" t="str">
        <f>[1]Vage!F5</f>
        <v>Max 600/3100g, Min 0,5g, e=0,1/1g, d=0,01/0,1g</v>
      </c>
      <c r="F18" s="137"/>
      <c r="G18" s="138" t="str">
        <f>[1]Vage!I5</f>
        <v>1 godina</v>
      </c>
      <c r="H18" s="137"/>
      <c r="I18" s="135" t="str">
        <f>[1]Vage!K5</f>
        <v>DA</v>
      </c>
      <c r="J18" s="140" t="str">
        <f>[1]Vage!L5</f>
        <v>CSR-laboratorij</v>
      </c>
      <c r="K18" s="198"/>
      <c r="L18" s="289"/>
    </row>
    <row r="19" spans="1:1014" ht="45" customHeight="1" thickBot="1" x14ac:dyDescent="0.3">
      <c r="B19" s="419"/>
      <c r="C19" s="134">
        <f>[1]Vage!C6</f>
        <v>5</v>
      </c>
      <c r="D19" s="311" t="str">
        <f>[1]Vage!E6</f>
        <v>Mettler-Toledo d.o.o., ME204T/00</v>
      </c>
      <c r="E19" s="136" t="str">
        <f>[1]Vage!F6</f>
        <v xml:space="preserve">Max 220g Min 0,1mg
</v>
      </c>
      <c r="F19" s="141"/>
      <c r="G19" s="142" t="str">
        <f>[1]Vage!I6</f>
        <v>1 godina</v>
      </c>
      <c r="H19" s="141"/>
      <c r="I19" s="143" t="str">
        <f>[1]Vage!K6</f>
        <v>DA</v>
      </c>
      <c r="J19" s="144" t="str">
        <f>[1]Vage!L6</f>
        <v>CSR-Obioteh</v>
      </c>
      <c r="K19" s="198"/>
      <c r="L19" s="289"/>
    </row>
    <row r="20" spans="1:1014" ht="55.5" customHeight="1" thickBot="1" x14ac:dyDescent="0.3">
      <c r="B20" s="419"/>
      <c r="C20" s="134">
        <f>[1]Vage!C7</f>
        <v>6</v>
      </c>
      <c r="D20" s="311" t="str">
        <f>[1]Vage!E7</f>
        <v>KERN EV2200-2NM</v>
      </c>
      <c r="E20" s="136" t="str">
        <f>[1]Vage!F7</f>
        <v>Max 2200g Min 500mg
d=0,01g, e=0,1g razred točnosti=II</v>
      </c>
      <c r="F20" s="141"/>
      <c r="G20" s="138" t="str">
        <f>[1]Vage!I7</f>
        <v>1 godina</v>
      </c>
      <c r="H20" s="141"/>
      <c r="I20" s="143" t="str">
        <f>[1]Vage!K7</f>
        <v>DA</v>
      </c>
      <c r="J20" s="144" t="str">
        <f>[1]Vage!L7</f>
        <v>CSR-Obioteh</v>
      </c>
      <c r="K20" s="214"/>
      <c r="L20" s="289"/>
    </row>
    <row r="21" spans="1:1014" ht="30.75" thickBot="1" x14ac:dyDescent="0.3">
      <c r="B21" s="419"/>
      <c r="C21" s="134">
        <v>7</v>
      </c>
      <c r="D21" s="311" t="str">
        <f>[1]Vage!E8</f>
        <v>Mettler-Toledo d.o.o.</v>
      </c>
      <c r="E21" s="136" t="str">
        <f>[1]Vage!F8</f>
        <v>Max 120g, Min 15mg, d=0,01mg</v>
      </c>
      <c r="F21" s="141"/>
      <c r="G21" s="138" t="str">
        <f>[1]Vage!I8</f>
        <v>1 godina</v>
      </c>
      <c r="H21" s="141"/>
      <c r="I21" s="143" t="str">
        <f>[1]Vage!K8</f>
        <v>DA</v>
      </c>
      <c r="J21" s="139" t="str">
        <f>[1]Vage!L8</f>
        <v>CSR-laboratorij</v>
      </c>
      <c r="K21" s="198"/>
      <c r="L21" s="289"/>
    </row>
    <row r="22" spans="1:1014" ht="30.75" thickBot="1" x14ac:dyDescent="0.3">
      <c r="B22" s="419"/>
      <c r="C22" s="134">
        <v>8</v>
      </c>
      <c r="D22" s="311" t="str">
        <f>[1]Vage!E9</f>
        <v>VAGA TEHNIČKA GX-6100-EC</v>
      </c>
      <c r="E22" s="136" t="str">
        <f>[1]Vage!F9</f>
        <v>Max 6100 g, Min 0.5g, e=0.1 g, d=0.01 g</v>
      </c>
      <c r="F22" s="141">
        <v>43374</v>
      </c>
      <c r="G22" s="145" t="str">
        <f>[1]Vage!I9</f>
        <v>2 god</v>
      </c>
      <c r="H22" s="141">
        <v>44110</v>
      </c>
      <c r="I22" s="143" t="str">
        <f>[1]Vage!K9</f>
        <v>DA</v>
      </c>
      <c r="J22" s="146" t="str">
        <f>[1]Vage!L9</f>
        <v>CSR-Obs</v>
      </c>
      <c r="K22" s="198"/>
      <c r="L22" s="289"/>
    </row>
    <row r="23" spans="1:1014" ht="33.75" thickBot="1" x14ac:dyDescent="0.3">
      <c r="B23" s="419"/>
      <c r="C23" s="134">
        <v>9</v>
      </c>
      <c r="D23" s="311" t="str">
        <f>[1]Vage!E10</f>
        <v>EL. VAGA BIZERBA EL 16500</v>
      </c>
      <c r="E23" s="136" t="str">
        <f>[1]Vage!F10</f>
        <v>Max 16500 g, Min 10 g, e=2 g, d=0.02 g</v>
      </c>
      <c r="F23" s="141">
        <v>43374</v>
      </c>
      <c r="G23" s="145" t="str">
        <f>[1]Vage!I10</f>
        <v>2 god</v>
      </c>
      <c r="H23" s="141">
        <v>44110</v>
      </c>
      <c r="I23" s="143" t="str">
        <f>[1]Vage!K10</f>
        <v>DA</v>
      </c>
      <c r="J23" s="146" t="str">
        <f>[1]Vage!L10</f>
        <v>CSR-Obs</v>
      </c>
      <c r="K23" s="215" t="s">
        <v>118</v>
      </c>
      <c r="L23" s="289"/>
    </row>
    <row r="24" spans="1:1014" ht="34.5" customHeight="1" thickBot="1" x14ac:dyDescent="0.3">
      <c r="B24" s="419"/>
      <c r="C24" s="134">
        <v>10</v>
      </c>
      <c r="D24" s="311" t="str">
        <f>[1]Vage!E11</f>
        <v>Mettler-Toledo d.o.o.</v>
      </c>
      <c r="E24" s="136" t="str">
        <f>[1]Vage!F11</f>
        <v>Max 15 kg, Min 100g, e=5 g</v>
      </c>
      <c r="F24" s="141">
        <v>43739</v>
      </c>
      <c r="G24" s="138" t="str">
        <f>[1]Vage!I11</f>
        <v>1 godina</v>
      </c>
      <c r="H24" s="141">
        <v>44110</v>
      </c>
      <c r="I24" s="143" t="str">
        <f>[1]Vage!K11</f>
        <v>DA</v>
      </c>
      <c r="J24" s="146" t="str">
        <f>[1]Vage!L11</f>
        <v>CSR-Obs</v>
      </c>
      <c r="K24" s="198"/>
      <c r="L24" s="289"/>
    </row>
    <row r="25" spans="1:1014" s="72" customFormat="1" ht="30.75" thickBot="1" x14ac:dyDescent="0.3">
      <c r="A25" s="7"/>
      <c r="B25" s="419"/>
      <c r="C25" s="134">
        <v>11</v>
      </c>
      <c r="D25" s="311" t="str">
        <f>[1]Vage!E12</f>
        <v>A&amp;D Company</v>
      </c>
      <c r="E25" s="136" t="str">
        <f>[1]Vage!F12</f>
        <v>Max 21 kg, Min 5g, e=1/10 g, d=0.1/1g</v>
      </c>
      <c r="F25" s="141">
        <v>43739</v>
      </c>
      <c r="G25" s="138" t="str">
        <f>[1]Vage!I12</f>
        <v>1 godina</v>
      </c>
      <c r="H25" s="141">
        <v>44110</v>
      </c>
      <c r="I25" s="135" t="str">
        <f>[1]Vage!K12</f>
        <v>DA</v>
      </c>
      <c r="J25" s="146" t="str">
        <f>[1]Vage!L12</f>
        <v>CSR-Obs</v>
      </c>
      <c r="K25" s="198"/>
      <c r="L25" s="28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</row>
    <row r="26" spans="1:1014" s="72" customFormat="1" ht="37.5" customHeight="1" thickBot="1" x14ac:dyDescent="0.3">
      <c r="A26" s="7"/>
      <c r="B26" s="419"/>
      <c r="C26" s="134">
        <v>12</v>
      </c>
      <c r="D26" s="311" t="str">
        <f>[1]Vage!E13</f>
        <v>KERN IFB 60K10DLM</v>
      </c>
      <c r="E26" s="136" t="str">
        <f>[1]Vage!F13</f>
        <v>Max 30/60 kg, Min 200/400g, e=10/20 g</v>
      </c>
      <c r="F26" s="141">
        <v>43374</v>
      </c>
      <c r="G26" s="145" t="str">
        <f>[1]Vage!I13</f>
        <v>2 god</v>
      </c>
      <c r="H26" s="141">
        <v>44110</v>
      </c>
      <c r="I26" s="135" t="str">
        <f>[1]Vage!K13</f>
        <v>DA</v>
      </c>
      <c r="J26" s="146" t="str">
        <f>[1]Vage!L13</f>
        <v>CSR-Obs</v>
      </c>
      <c r="K26" s="198"/>
      <c r="L26" s="289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</row>
    <row r="27" spans="1:1014" s="72" customFormat="1" ht="30.75" thickBot="1" x14ac:dyDescent="0.3">
      <c r="A27" s="7"/>
      <c r="B27" s="419"/>
      <c r="C27" s="134">
        <v>13</v>
      </c>
      <c r="D27" s="311" t="str">
        <f>[1]Vage!E14</f>
        <v>KERN GAB 15K2DNM</v>
      </c>
      <c r="E27" s="136" t="str">
        <f>[1]Vage!F14</f>
        <v>Max 6/15 kg, Min 40g, e=2/5 g</v>
      </c>
      <c r="F27" s="141">
        <v>43374</v>
      </c>
      <c r="G27" s="145" t="str">
        <f>[1]Vage!I14</f>
        <v>2 god</v>
      </c>
      <c r="H27" s="141">
        <v>44110</v>
      </c>
      <c r="I27" s="135" t="str">
        <f>[1]Vage!K14</f>
        <v>DA</v>
      </c>
      <c r="J27" s="146" t="str">
        <f>[1]Vage!L14</f>
        <v>CSR-Obs</v>
      </c>
      <c r="K27" s="198"/>
      <c r="L27" s="28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</row>
    <row r="28" spans="1:1014" s="72" customFormat="1" ht="30.75" thickBot="1" x14ac:dyDescent="0.3">
      <c r="A28" s="7"/>
      <c r="B28" s="419"/>
      <c r="C28" s="134">
        <v>14</v>
      </c>
      <c r="D28" s="311" t="str">
        <f>[1]Vage!E15</f>
        <v>KERN SOHN EMS 12K0.1</v>
      </c>
      <c r="E28" s="136" t="str">
        <f>[1]Vage!F15</f>
        <v>Max 12 kg, Min 0,02 g., d=0,1 g, e=-</v>
      </c>
      <c r="F28" s="141"/>
      <c r="G28" s="138" t="str">
        <f>[1]Vage!I15</f>
        <v>2 god</v>
      </c>
      <c r="H28" s="141"/>
      <c r="I28" s="135" t="str">
        <f>[1]Vage!K15</f>
        <v>DA</v>
      </c>
      <c r="J28" s="146" t="str">
        <f>[1]Vage!L15</f>
        <v>CSR-Obs</v>
      </c>
      <c r="K28" s="198"/>
      <c r="L28" s="28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</row>
    <row r="29" spans="1:1014" s="72" customFormat="1" ht="30.75" thickBot="1" x14ac:dyDescent="0.3">
      <c r="A29" s="7"/>
      <c r="B29" s="419"/>
      <c r="C29" s="134">
        <v>15</v>
      </c>
      <c r="D29" s="311" t="str">
        <f>[1]Vage!E16</f>
        <v>KERN SOHN FKB 16K0.1</v>
      </c>
      <c r="E29" s="136" t="str">
        <f>[1]Vage!F16</f>
        <v>Max 16 kg, Min 0,02 g., d=0,1 g, e=-</v>
      </c>
      <c r="F29" s="137"/>
      <c r="G29" s="138" t="str">
        <f>[1]Vage!I16</f>
        <v>2 god</v>
      </c>
      <c r="H29" s="137"/>
      <c r="I29" s="135" t="str">
        <f>[1]Vage!K16</f>
        <v>DA</v>
      </c>
      <c r="J29" s="146" t="str">
        <f>[1]Vage!L16</f>
        <v>CSR-Obs</v>
      </c>
      <c r="K29" s="198"/>
      <c r="L29" s="289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</row>
    <row r="30" spans="1:1014" s="72" customFormat="1" ht="30.75" thickBot="1" x14ac:dyDescent="0.3">
      <c r="A30" s="7"/>
      <c r="B30" s="419"/>
      <c r="C30" s="134">
        <v>16</v>
      </c>
      <c r="D30" s="311" t="str">
        <f>[1]Vage!E17</f>
        <v>KERN SOHN FKB 16K0.1</v>
      </c>
      <c r="E30" s="136" t="str">
        <f>[1]Vage!F17</f>
        <v>Max 16 kg, Min 0,02 g., d=0,1 g, e=-</v>
      </c>
      <c r="F30" s="137"/>
      <c r="G30" s="138" t="str">
        <f>[1]Vage!I17</f>
        <v>2 god</v>
      </c>
      <c r="H30" s="137"/>
      <c r="I30" s="135" t="str">
        <f>[1]Vage!K17</f>
        <v>DA</v>
      </c>
      <c r="J30" s="146" t="str">
        <f>[1]Vage!L17</f>
        <v>CSR-Obs</v>
      </c>
      <c r="K30" s="198"/>
      <c r="L30" s="28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</row>
    <row r="31" spans="1:1014" s="72" customFormat="1" ht="24.75" customHeight="1" thickBot="1" x14ac:dyDescent="0.3">
      <c r="A31" s="7"/>
      <c r="B31" s="419"/>
      <c r="C31" s="134">
        <v>17</v>
      </c>
      <c r="D31" s="311" t="str">
        <f>[1]Vage!E18</f>
        <v>Kombajn 1 Wintersteiger</v>
      </c>
      <c r="E31" s="147"/>
      <c r="F31" s="137"/>
      <c r="G31" s="148" t="str">
        <f>[1]Vage!I18</f>
        <v>2 god</v>
      </c>
      <c r="H31" s="137"/>
      <c r="I31" s="135" t="str">
        <f>[1]Vage!K18</f>
        <v>DA</v>
      </c>
      <c r="J31" s="146" t="str">
        <f>[1]Vage!L18</f>
        <v>CSR-Obs</v>
      </c>
      <c r="K31" s="198"/>
      <c r="L31" s="289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</row>
    <row r="32" spans="1:1014" s="72" customFormat="1" ht="21" customHeight="1" thickBot="1" x14ac:dyDescent="0.3">
      <c r="A32" s="7"/>
      <c r="B32" s="419"/>
      <c r="C32" s="134">
        <v>18</v>
      </c>
      <c r="D32" s="311" t="str">
        <f>[1]Vage!E19</f>
        <v>Kombajn 2 Wintersteiger</v>
      </c>
      <c r="E32" s="147"/>
      <c r="F32" s="137"/>
      <c r="G32" s="148" t="str">
        <f>[1]Vage!I19</f>
        <v>2 god</v>
      </c>
      <c r="H32" s="137"/>
      <c r="I32" s="135" t="str">
        <f>[1]Vage!K19</f>
        <v>DA</v>
      </c>
      <c r="J32" s="146" t="str">
        <f>[1]Vage!L19</f>
        <v>CSR-Obs</v>
      </c>
      <c r="K32" s="198"/>
      <c r="L32" s="289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</row>
    <row r="33" spans="1:1014" s="72" customFormat="1" ht="22.5" customHeight="1" thickBot="1" x14ac:dyDescent="0.3">
      <c r="A33" s="7"/>
      <c r="B33" s="419"/>
      <c r="C33" s="134">
        <v>19</v>
      </c>
      <c r="D33" s="311" t="str">
        <f>[1]Vage!E20</f>
        <v>Kombajn 3 Wintersteiger</v>
      </c>
      <c r="E33" s="147"/>
      <c r="F33" s="137"/>
      <c r="G33" s="148" t="str">
        <f>[1]Vage!I20</f>
        <v>2 god</v>
      </c>
      <c r="H33" s="137"/>
      <c r="I33" s="135" t="str">
        <f>[1]Vage!K20</f>
        <v>DA</v>
      </c>
      <c r="J33" s="146" t="str">
        <f>[1]Vage!L20</f>
        <v>CSR-Obs</v>
      </c>
      <c r="K33" s="198"/>
      <c r="L33" s="289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</row>
    <row r="34" spans="1:1014" ht="25.5" customHeight="1" thickBot="1" x14ac:dyDescent="0.3">
      <c r="B34" s="419"/>
      <c r="C34" s="149">
        <v>20</v>
      </c>
      <c r="D34" s="312" t="str">
        <f>[1]Vage!E21</f>
        <v>2892-Kontrolna vaga tip MPE 60</v>
      </c>
      <c r="E34" s="151" t="str">
        <f>[1]Vage!F21</f>
        <v>Max 60 kg, Min 400 g, d e 20 g</v>
      </c>
      <c r="F34" s="152"/>
      <c r="G34" s="153" t="str">
        <f>[1]Vage!I21</f>
        <v>2 god</v>
      </c>
      <c r="H34" s="152"/>
      <c r="I34" s="150" t="str">
        <f>[1]Vage!K21</f>
        <v>DA</v>
      </c>
      <c r="J34" s="154" t="str">
        <f>[1]Vage!L21</f>
        <v>CSR-Obs</v>
      </c>
      <c r="K34" s="216"/>
      <c r="L34" s="289"/>
    </row>
    <row r="35" spans="1:1014" s="72" customFormat="1" ht="33.75" customHeight="1" thickBot="1" x14ac:dyDescent="0.3">
      <c r="A35" s="7"/>
      <c r="B35" s="419"/>
      <c r="C35" s="92">
        <v>21</v>
      </c>
      <c r="D35" s="252" t="s">
        <v>158</v>
      </c>
      <c r="E35" s="2" t="s">
        <v>116</v>
      </c>
      <c r="F35" s="25"/>
      <c r="G35" s="1" t="s">
        <v>38</v>
      </c>
      <c r="H35" s="25"/>
      <c r="I35" s="26" t="s">
        <v>63</v>
      </c>
      <c r="J35" s="27" t="s">
        <v>114</v>
      </c>
      <c r="K35" s="217"/>
      <c r="L35" s="289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</row>
    <row r="36" spans="1:1014" s="72" customFormat="1" ht="30.75" thickBot="1" x14ac:dyDescent="0.3">
      <c r="A36" s="7"/>
      <c r="B36" s="419"/>
      <c r="C36" s="93">
        <v>22</v>
      </c>
      <c r="D36" s="313" t="s">
        <v>159</v>
      </c>
      <c r="E36" s="98" t="s">
        <v>117</v>
      </c>
      <c r="F36" s="29"/>
      <c r="G36" s="4" t="s">
        <v>38</v>
      </c>
      <c r="H36" s="29"/>
      <c r="I36" s="51" t="s">
        <v>63</v>
      </c>
      <c r="J36" s="31" t="s">
        <v>114</v>
      </c>
      <c r="K36" s="218"/>
      <c r="L36" s="28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</row>
    <row r="37" spans="1:1014" s="72" customFormat="1" ht="30.75" thickBot="1" x14ac:dyDescent="0.3">
      <c r="A37" s="7"/>
      <c r="B37" s="419"/>
      <c r="C37" s="93">
        <v>23</v>
      </c>
      <c r="D37" s="313" t="s">
        <v>160</v>
      </c>
      <c r="E37" s="98" t="s">
        <v>120</v>
      </c>
      <c r="F37" s="29"/>
      <c r="G37" s="4" t="s">
        <v>38</v>
      </c>
      <c r="H37" s="29"/>
      <c r="I37" s="51" t="s">
        <v>63</v>
      </c>
      <c r="J37" s="31" t="s">
        <v>114</v>
      </c>
      <c r="K37" s="218"/>
      <c r="L37" s="289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</row>
    <row r="38" spans="1:1014" s="72" customFormat="1" ht="45.75" thickBot="1" x14ac:dyDescent="0.3">
      <c r="A38" s="7"/>
      <c r="B38" s="419"/>
      <c r="C38" s="93">
        <v>24</v>
      </c>
      <c r="D38" s="314" t="s">
        <v>161</v>
      </c>
      <c r="E38" s="71"/>
      <c r="F38" s="29"/>
      <c r="G38" s="4" t="s">
        <v>38</v>
      </c>
      <c r="H38" s="29"/>
      <c r="I38" s="51" t="s">
        <v>63</v>
      </c>
      <c r="J38" s="31" t="s">
        <v>114</v>
      </c>
      <c r="K38" s="218"/>
      <c r="L38" s="289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</row>
    <row r="39" spans="1:1014" s="72" customFormat="1" ht="34.5" thickBot="1" x14ac:dyDescent="0.3">
      <c r="A39" s="7"/>
      <c r="B39" s="419"/>
      <c r="C39" s="93">
        <v>25</v>
      </c>
      <c r="D39" s="313" t="s">
        <v>162</v>
      </c>
      <c r="E39" s="98" t="s">
        <v>121</v>
      </c>
      <c r="F39" s="29"/>
      <c r="G39" s="4" t="s">
        <v>38</v>
      </c>
      <c r="H39" s="29"/>
      <c r="I39" s="51" t="s">
        <v>63</v>
      </c>
      <c r="J39" s="31" t="s">
        <v>114</v>
      </c>
      <c r="K39" s="219" t="s">
        <v>119</v>
      </c>
      <c r="L39" s="289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</row>
    <row r="40" spans="1:1014" s="72" customFormat="1" ht="30.75" thickBot="1" x14ac:dyDescent="0.3">
      <c r="A40" s="7"/>
      <c r="B40" s="419"/>
      <c r="C40" s="93">
        <v>26</v>
      </c>
      <c r="D40" s="313" t="s">
        <v>163</v>
      </c>
      <c r="E40" s="98" t="s">
        <v>122</v>
      </c>
      <c r="F40" s="29"/>
      <c r="G40" s="4" t="s">
        <v>38</v>
      </c>
      <c r="H40" s="29"/>
      <c r="I40" s="51" t="s">
        <v>63</v>
      </c>
      <c r="J40" s="31" t="s">
        <v>114</v>
      </c>
      <c r="K40" s="219"/>
      <c r="L40" s="28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</row>
    <row r="41" spans="1:1014" s="72" customFormat="1" ht="32.25" thickBot="1" x14ac:dyDescent="0.3">
      <c r="A41" s="7"/>
      <c r="B41" s="419"/>
      <c r="C41" s="93">
        <v>27</v>
      </c>
      <c r="D41" s="313" t="s">
        <v>164</v>
      </c>
      <c r="E41" s="98" t="s">
        <v>165</v>
      </c>
      <c r="F41" s="29"/>
      <c r="G41" s="4" t="s">
        <v>38</v>
      </c>
      <c r="H41" s="29"/>
      <c r="I41" s="51" t="s">
        <v>63</v>
      </c>
      <c r="J41" s="31" t="s">
        <v>114</v>
      </c>
      <c r="K41" s="218"/>
      <c r="L41" s="28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</row>
    <row r="42" spans="1:1014" s="72" customFormat="1" ht="30.75" thickBot="1" x14ac:dyDescent="0.3">
      <c r="A42" s="7"/>
      <c r="B42" s="419"/>
      <c r="C42" s="93">
        <v>28</v>
      </c>
      <c r="D42" s="313" t="s">
        <v>167</v>
      </c>
      <c r="E42" s="28"/>
      <c r="F42" s="29"/>
      <c r="G42" s="4" t="s">
        <v>115</v>
      </c>
      <c r="H42" s="29"/>
      <c r="I42" s="51" t="s">
        <v>63</v>
      </c>
      <c r="J42" s="31" t="s">
        <v>166</v>
      </c>
      <c r="K42" s="218"/>
      <c r="L42" s="28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</row>
    <row r="43" spans="1:1014" s="155" customFormat="1" ht="30.75" thickBot="1" x14ac:dyDescent="0.3">
      <c r="A43" s="7"/>
      <c r="B43" s="419"/>
      <c r="C43" s="259">
        <v>29</v>
      </c>
      <c r="D43" s="315" t="s">
        <v>168</v>
      </c>
      <c r="E43" s="99"/>
      <c r="F43" s="260"/>
      <c r="G43" s="261" t="s">
        <v>115</v>
      </c>
      <c r="H43" s="260"/>
      <c r="I43" s="100" t="s">
        <v>63</v>
      </c>
      <c r="J43" s="101" t="s">
        <v>166</v>
      </c>
      <c r="K43" s="220"/>
      <c r="L43" s="28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</row>
    <row r="44" spans="1:1014" s="32" customFormat="1" ht="56.25" customHeight="1" thickBot="1" x14ac:dyDescent="0.3">
      <c r="B44" s="419" t="s">
        <v>187</v>
      </c>
      <c r="C44" s="120">
        <v>1</v>
      </c>
      <c r="D44" s="59" t="e">
        <f>+#REF!&amp;" - "&amp;E44</f>
        <v>#REF!</v>
      </c>
      <c r="E44" s="262" t="s">
        <v>36</v>
      </c>
      <c r="F44" s="263"/>
      <c r="G44" s="264" t="s">
        <v>35</v>
      </c>
      <c r="H44" s="265" t="s">
        <v>265</v>
      </c>
      <c r="I44" s="81" t="s">
        <v>28</v>
      </c>
      <c r="J44" s="132" t="s">
        <v>113</v>
      </c>
      <c r="K44" s="221"/>
      <c r="L44" s="291"/>
    </row>
    <row r="45" spans="1:1014" s="32" customFormat="1" ht="56.25" customHeight="1" thickBot="1" x14ac:dyDescent="0.3">
      <c r="B45" s="420"/>
      <c r="C45" s="121">
        <v>2</v>
      </c>
      <c r="D45" s="251" t="e">
        <f>+#REF!&amp;" - "&amp;E45</f>
        <v>#REF!</v>
      </c>
      <c r="E45" s="122" t="s">
        <v>37</v>
      </c>
      <c r="F45" s="123"/>
      <c r="G45" s="124" t="s">
        <v>123</v>
      </c>
      <c r="H45" s="268" t="s">
        <v>267</v>
      </c>
      <c r="I45" s="48" t="s">
        <v>28</v>
      </c>
      <c r="J45" s="169" t="s">
        <v>113</v>
      </c>
      <c r="K45" s="222" t="s">
        <v>118</v>
      </c>
      <c r="L45" s="291"/>
    </row>
    <row r="46" spans="1:1014" s="32" customFormat="1" ht="56.25" customHeight="1" thickBot="1" x14ac:dyDescent="0.3">
      <c r="B46" s="420"/>
      <c r="C46" s="120">
        <v>5</v>
      </c>
      <c r="D46" s="316" t="s">
        <v>124</v>
      </c>
      <c r="E46" s="156" t="s">
        <v>125</v>
      </c>
      <c r="F46" s="60"/>
      <c r="G46" s="156" t="s">
        <v>6</v>
      </c>
      <c r="H46" s="270" t="s">
        <v>266</v>
      </c>
      <c r="I46" s="81" t="s">
        <v>28</v>
      </c>
      <c r="J46" s="132" t="s">
        <v>113</v>
      </c>
      <c r="K46" s="266"/>
      <c r="L46" s="291"/>
    </row>
    <row r="47" spans="1:1014" s="32" customFormat="1" ht="56.25" customHeight="1" thickBot="1" x14ac:dyDescent="0.3">
      <c r="B47" s="420"/>
      <c r="C47" s="121">
        <v>6</v>
      </c>
      <c r="D47" s="315" t="s">
        <v>126</v>
      </c>
      <c r="E47" s="62" t="s">
        <v>127</v>
      </c>
      <c r="F47" s="70"/>
      <c r="G47" s="62" t="s">
        <v>6</v>
      </c>
      <c r="H47" s="274" t="s">
        <v>266</v>
      </c>
      <c r="I47" s="48" t="s">
        <v>28</v>
      </c>
      <c r="J47" s="169" t="s">
        <v>113</v>
      </c>
      <c r="K47" s="267" t="s">
        <v>119</v>
      </c>
      <c r="L47" s="291"/>
    </row>
    <row r="48" spans="1:1014" s="32" customFormat="1" ht="56.25" customHeight="1" thickBot="1" x14ac:dyDescent="0.3">
      <c r="B48" s="420"/>
      <c r="C48" s="119">
        <v>9</v>
      </c>
      <c r="D48" s="59" t="s">
        <v>98</v>
      </c>
      <c r="E48" s="160"/>
      <c r="F48" s="168"/>
      <c r="G48" s="156" t="s">
        <v>31</v>
      </c>
      <c r="H48" s="270" t="s">
        <v>265</v>
      </c>
      <c r="I48" s="159" t="s">
        <v>63</v>
      </c>
      <c r="J48" s="162" t="s">
        <v>181</v>
      </c>
      <c r="K48" s="271"/>
      <c r="L48" s="291"/>
    </row>
    <row r="49" spans="1:1014" s="32" customFormat="1" ht="60" customHeight="1" thickBot="1" x14ac:dyDescent="0.3">
      <c r="B49" s="420"/>
      <c r="C49" s="165">
        <v>10</v>
      </c>
      <c r="D49" s="125" t="s">
        <v>99</v>
      </c>
      <c r="E49" s="163"/>
      <c r="F49" s="275"/>
      <c r="G49" s="56" t="s">
        <v>31</v>
      </c>
      <c r="H49" s="269" t="s">
        <v>265</v>
      </c>
      <c r="I49" s="61" t="s">
        <v>63</v>
      </c>
      <c r="J49" s="96" t="s">
        <v>181</v>
      </c>
      <c r="K49" s="272"/>
      <c r="L49" s="291"/>
    </row>
    <row r="50" spans="1:1014" s="32" customFormat="1" ht="64.5" customHeight="1" thickBot="1" x14ac:dyDescent="0.3">
      <c r="B50" s="420"/>
      <c r="C50" s="165">
        <v>11</v>
      </c>
      <c r="D50" s="125" t="s">
        <v>99</v>
      </c>
      <c r="E50" s="163"/>
      <c r="F50" s="275"/>
      <c r="G50" s="56" t="s">
        <v>31</v>
      </c>
      <c r="H50" s="269" t="s">
        <v>265</v>
      </c>
      <c r="I50" s="61" t="s">
        <v>63</v>
      </c>
      <c r="J50" s="96" t="s">
        <v>181</v>
      </c>
      <c r="K50" s="273" t="s">
        <v>268</v>
      </c>
      <c r="L50" s="291"/>
    </row>
    <row r="51" spans="1:1014" s="32" customFormat="1" ht="56.25" customHeight="1" thickBot="1" x14ac:dyDescent="0.3">
      <c r="B51" s="420"/>
      <c r="C51" s="166">
        <v>12</v>
      </c>
      <c r="D51" s="255" t="s">
        <v>99</v>
      </c>
      <c r="E51" s="161"/>
      <c r="F51" s="170"/>
      <c r="G51" s="158" t="s">
        <v>31</v>
      </c>
      <c r="H51" s="258" t="s">
        <v>265</v>
      </c>
      <c r="I51" s="157" t="s">
        <v>63</v>
      </c>
      <c r="J51" s="164" t="s">
        <v>181</v>
      </c>
      <c r="K51" s="273"/>
      <c r="L51" s="291"/>
    </row>
    <row r="52" spans="1:1014" s="32" customFormat="1" ht="77.25" customHeight="1" thickBot="1" x14ac:dyDescent="0.3">
      <c r="B52" s="420"/>
      <c r="C52" s="128">
        <v>13</v>
      </c>
      <c r="D52" s="317" t="s">
        <v>65</v>
      </c>
      <c r="E52" s="66" t="s">
        <v>209</v>
      </c>
      <c r="F52" s="67"/>
      <c r="G52" s="66" t="s">
        <v>31</v>
      </c>
      <c r="H52" s="276" t="s">
        <v>265</v>
      </c>
      <c r="I52" s="68" t="s">
        <v>63</v>
      </c>
      <c r="J52" s="69" t="s">
        <v>113</v>
      </c>
      <c r="K52" s="223" t="s">
        <v>206</v>
      </c>
      <c r="L52" s="291"/>
    </row>
    <row r="53" spans="1:1014" ht="30" customHeight="1" thickBot="1" x14ac:dyDescent="0.3">
      <c r="A53" s="33"/>
      <c r="B53" s="420" t="s">
        <v>185</v>
      </c>
      <c r="C53" s="105">
        <v>1</v>
      </c>
      <c r="D53" s="257" t="s">
        <v>39</v>
      </c>
      <c r="E53" s="106"/>
      <c r="F53" s="53"/>
      <c r="G53" s="46" t="s">
        <v>6</v>
      </c>
      <c r="H53" s="54"/>
      <c r="I53" s="51"/>
      <c r="J53" s="55" t="s">
        <v>40</v>
      </c>
      <c r="K53" s="224"/>
      <c r="L53" s="289"/>
    </row>
    <row r="54" spans="1:1014" ht="30.75" thickBot="1" x14ac:dyDescent="0.3">
      <c r="A54" s="33"/>
      <c r="B54" s="419"/>
      <c r="C54" s="83">
        <v>2</v>
      </c>
      <c r="D54" s="125" t="s">
        <v>41</v>
      </c>
      <c r="E54" s="17"/>
      <c r="F54" s="52"/>
      <c r="G54" s="45" t="s">
        <v>6</v>
      </c>
      <c r="H54" s="44"/>
      <c r="I54" s="30"/>
      <c r="J54" s="47" t="s">
        <v>40</v>
      </c>
      <c r="K54" s="225"/>
      <c r="L54" s="289"/>
    </row>
    <row r="55" spans="1:1014" ht="30.75" thickBot="1" x14ac:dyDescent="0.3">
      <c r="A55" s="33"/>
      <c r="B55" s="419"/>
      <c r="C55" s="83">
        <v>3</v>
      </c>
      <c r="D55" s="125" t="s">
        <v>42</v>
      </c>
      <c r="E55" s="17"/>
      <c r="F55" s="52"/>
      <c r="G55" s="45" t="s">
        <v>6</v>
      </c>
      <c r="H55" s="44"/>
      <c r="I55" s="30"/>
      <c r="J55" s="47" t="s">
        <v>43</v>
      </c>
      <c r="K55" s="225"/>
      <c r="L55" s="289"/>
    </row>
    <row r="56" spans="1:1014" ht="30.75" thickBot="1" x14ac:dyDescent="0.3">
      <c r="A56" s="33"/>
      <c r="B56" s="419"/>
      <c r="C56" s="83">
        <v>4</v>
      </c>
      <c r="D56" s="125" t="s">
        <v>44</v>
      </c>
      <c r="E56" s="17"/>
      <c r="F56" s="52"/>
      <c r="G56" s="45" t="s">
        <v>6</v>
      </c>
      <c r="H56" s="44"/>
      <c r="I56" s="30"/>
      <c r="J56" s="47" t="s">
        <v>40</v>
      </c>
      <c r="K56" s="225"/>
      <c r="L56" s="289"/>
    </row>
    <row r="57" spans="1:1014" ht="45.75" thickBot="1" x14ac:dyDescent="0.3">
      <c r="A57" s="33"/>
      <c r="B57" s="419"/>
      <c r="C57" s="83">
        <v>5</v>
      </c>
      <c r="D57" s="125" t="s">
        <v>45</v>
      </c>
      <c r="E57" s="38"/>
      <c r="F57" s="52"/>
      <c r="G57" s="45" t="s">
        <v>6</v>
      </c>
      <c r="H57" s="44"/>
      <c r="I57" s="30"/>
      <c r="J57" s="47" t="s">
        <v>46</v>
      </c>
      <c r="K57" s="226" t="s">
        <v>118</v>
      </c>
      <c r="L57" s="289"/>
    </row>
    <row r="58" spans="1:1014" ht="30" customHeight="1" thickBot="1" x14ac:dyDescent="0.3">
      <c r="A58" s="39"/>
      <c r="B58" s="421" t="s">
        <v>186</v>
      </c>
      <c r="C58" s="82">
        <v>1</v>
      </c>
      <c r="D58" s="59" t="s">
        <v>47</v>
      </c>
      <c r="E58" s="34" t="s">
        <v>261</v>
      </c>
      <c r="F58" s="173"/>
      <c r="G58" s="174" t="s">
        <v>48</v>
      </c>
      <c r="H58" s="173"/>
      <c r="I58" s="26" t="s">
        <v>7</v>
      </c>
      <c r="J58" s="430" t="s">
        <v>106</v>
      </c>
      <c r="K58" s="227"/>
      <c r="L58" s="292"/>
    </row>
    <row r="59" spans="1:1014" ht="30.75" thickBot="1" x14ac:dyDescent="0.3">
      <c r="A59" s="39"/>
      <c r="B59" s="421"/>
      <c r="C59" s="83">
        <v>2</v>
      </c>
      <c r="D59" s="125" t="s">
        <v>49</v>
      </c>
      <c r="E59" s="45" t="s">
        <v>50</v>
      </c>
      <c r="F59" s="175"/>
      <c r="G59" s="176" t="s">
        <v>48</v>
      </c>
      <c r="H59" s="175"/>
      <c r="I59" s="30" t="s">
        <v>7</v>
      </c>
      <c r="J59" s="431"/>
      <c r="K59" s="228"/>
      <c r="L59" s="293"/>
    </row>
    <row r="60" spans="1:1014" ht="36" customHeight="1" thickBot="1" x14ac:dyDescent="0.3">
      <c r="A60" s="39"/>
      <c r="B60" s="421"/>
      <c r="C60" s="83">
        <v>3</v>
      </c>
      <c r="D60" s="125" t="s">
        <v>51</v>
      </c>
      <c r="E60" s="45" t="s">
        <v>52</v>
      </c>
      <c r="F60" s="175"/>
      <c r="G60" s="176" t="s">
        <v>48</v>
      </c>
      <c r="H60" s="175"/>
      <c r="I60" s="30" t="s">
        <v>7</v>
      </c>
      <c r="J60" s="431"/>
      <c r="K60" s="226" t="s">
        <v>118</v>
      </c>
      <c r="L60" s="293"/>
    </row>
    <row r="61" spans="1:1014" ht="30.75" thickBot="1" x14ac:dyDescent="0.3">
      <c r="A61" s="39"/>
      <c r="B61" s="421"/>
      <c r="C61" s="83">
        <v>4</v>
      </c>
      <c r="D61" s="125" t="s">
        <v>53</v>
      </c>
      <c r="E61" s="45" t="s">
        <v>54</v>
      </c>
      <c r="F61" s="175"/>
      <c r="G61" s="176" t="s">
        <v>48</v>
      </c>
      <c r="H61" s="175"/>
      <c r="I61" s="30" t="s">
        <v>7</v>
      </c>
      <c r="J61" s="431"/>
      <c r="K61" s="228"/>
      <c r="L61" s="293"/>
    </row>
    <row r="62" spans="1:1014" s="72" customFormat="1" ht="30" customHeight="1" thickBot="1" x14ac:dyDescent="0.3">
      <c r="A62" s="39"/>
      <c r="B62" s="421"/>
      <c r="C62" s="97">
        <v>5</v>
      </c>
      <c r="D62" s="251" t="s">
        <v>55</v>
      </c>
      <c r="E62" s="40" t="s">
        <v>56</v>
      </c>
      <c r="F62" s="177"/>
      <c r="G62" s="178" t="s">
        <v>48</v>
      </c>
      <c r="H62" s="177"/>
      <c r="I62" s="100" t="s">
        <v>7</v>
      </c>
      <c r="J62" s="431"/>
      <c r="K62" s="229"/>
      <c r="L62" s="294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  <c r="ALU62" s="7"/>
      <c r="ALV62" s="7"/>
      <c r="ALW62" s="7"/>
      <c r="ALX62" s="7"/>
      <c r="ALY62" s="7"/>
      <c r="ALZ62" s="7"/>
    </row>
    <row r="63" spans="1:1014" s="72" customFormat="1" ht="30.75" thickBot="1" x14ac:dyDescent="0.3">
      <c r="A63" s="39"/>
      <c r="B63" s="421"/>
      <c r="C63" s="82">
        <v>6</v>
      </c>
      <c r="D63" s="252" t="s">
        <v>128</v>
      </c>
      <c r="E63" s="3" t="s">
        <v>129</v>
      </c>
      <c r="F63" s="179"/>
      <c r="G63" s="180" t="s">
        <v>48</v>
      </c>
      <c r="H63" s="181"/>
      <c r="I63" s="156" t="s">
        <v>63</v>
      </c>
      <c r="J63" s="431"/>
      <c r="K63" s="230"/>
      <c r="L63" s="295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  <c r="ALU63" s="7"/>
      <c r="ALV63" s="7"/>
      <c r="ALW63" s="7"/>
      <c r="ALX63" s="7"/>
      <c r="ALY63" s="7"/>
      <c r="ALZ63" s="7"/>
    </row>
    <row r="64" spans="1:1014" s="72" customFormat="1" ht="36" customHeight="1" thickBot="1" x14ac:dyDescent="0.3">
      <c r="A64" s="39"/>
      <c r="B64" s="421"/>
      <c r="C64" s="83">
        <v>7</v>
      </c>
      <c r="D64" s="253" t="s">
        <v>130</v>
      </c>
      <c r="E64" s="5" t="s">
        <v>131</v>
      </c>
      <c r="F64" s="182"/>
      <c r="G64" s="183" t="s">
        <v>48</v>
      </c>
      <c r="H64" s="184"/>
      <c r="I64" s="56" t="s">
        <v>63</v>
      </c>
      <c r="J64" s="431"/>
      <c r="K64" s="231" t="s">
        <v>119</v>
      </c>
      <c r="L64" s="29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  <c r="SX64" s="7"/>
      <c r="SY64" s="7"/>
      <c r="SZ64" s="7"/>
      <c r="TA64" s="7"/>
      <c r="TB64" s="7"/>
      <c r="TC64" s="7"/>
      <c r="TD64" s="7"/>
      <c r="TE64" s="7"/>
      <c r="TF64" s="7"/>
      <c r="TG64" s="7"/>
      <c r="TH64" s="7"/>
      <c r="TI64" s="7"/>
      <c r="TJ64" s="7"/>
      <c r="TK64" s="7"/>
      <c r="TL64" s="7"/>
      <c r="TM64" s="7"/>
      <c r="TN64" s="7"/>
      <c r="TO64" s="7"/>
      <c r="TP64" s="7"/>
      <c r="TQ64" s="7"/>
      <c r="TR64" s="7"/>
      <c r="TS64" s="7"/>
      <c r="TT64" s="7"/>
      <c r="TU64" s="7"/>
      <c r="TV64" s="7"/>
      <c r="TW64" s="7"/>
      <c r="TX64" s="7"/>
      <c r="TY64" s="7"/>
      <c r="TZ64" s="7"/>
      <c r="UA64" s="7"/>
      <c r="UB64" s="7"/>
      <c r="UC64" s="7"/>
      <c r="UD64" s="7"/>
      <c r="UE64" s="7"/>
      <c r="UF64" s="7"/>
      <c r="UG64" s="7"/>
      <c r="UH64" s="7"/>
      <c r="UI64" s="7"/>
      <c r="UJ64" s="7"/>
      <c r="UK64" s="7"/>
      <c r="UL64" s="7"/>
      <c r="UM64" s="7"/>
      <c r="UN64" s="7"/>
      <c r="UO64" s="7"/>
      <c r="UP64" s="7"/>
      <c r="UQ64" s="7"/>
      <c r="UR64" s="7"/>
      <c r="US64" s="7"/>
      <c r="UT64" s="7"/>
      <c r="UU64" s="7"/>
      <c r="UV64" s="7"/>
      <c r="UW64" s="7"/>
      <c r="UX64" s="7"/>
      <c r="UY64" s="7"/>
      <c r="UZ64" s="7"/>
      <c r="VA64" s="7"/>
      <c r="VB64" s="7"/>
      <c r="VC64" s="7"/>
      <c r="VD64" s="7"/>
      <c r="VE64" s="7"/>
      <c r="VF64" s="7"/>
      <c r="VG64" s="7"/>
      <c r="VH64" s="7"/>
      <c r="VI64" s="7"/>
      <c r="VJ64" s="7"/>
      <c r="VK64" s="7"/>
      <c r="VL64" s="7"/>
      <c r="VM64" s="7"/>
      <c r="VN64" s="7"/>
      <c r="VO64" s="7"/>
      <c r="VP64" s="7"/>
      <c r="VQ64" s="7"/>
      <c r="VR64" s="7"/>
      <c r="VS64" s="7"/>
      <c r="VT64" s="7"/>
      <c r="VU64" s="7"/>
      <c r="VV64" s="7"/>
      <c r="VW64" s="7"/>
      <c r="VX64" s="7"/>
      <c r="VY64" s="7"/>
      <c r="VZ64" s="7"/>
      <c r="WA64" s="7"/>
      <c r="WB64" s="7"/>
      <c r="WC64" s="7"/>
      <c r="WD64" s="7"/>
      <c r="WE64" s="7"/>
      <c r="WF64" s="7"/>
      <c r="WG64" s="7"/>
      <c r="WH64" s="7"/>
      <c r="WI64" s="7"/>
      <c r="WJ64" s="7"/>
      <c r="WK64" s="7"/>
      <c r="WL64" s="7"/>
      <c r="WM64" s="7"/>
      <c r="WN64" s="7"/>
      <c r="WO64" s="7"/>
      <c r="WP64" s="7"/>
      <c r="WQ64" s="7"/>
      <c r="WR64" s="7"/>
      <c r="WS64" s="7"/>
      <c r="WT64" s="7"/>
      <c r="WU64" s="7"/>
      <c r="WV64" s="7"/>
      <c r="WW64" s="7"/>
      <c r="WX64" s="7"/>
      <c r="WY64" s="7"/>
      <c r="WZ64" s="7"/>
      <c r="XA64" s="7"/>
      <c r="XB64" s="7"/>
      <c r="XC64" s="7"/>
      <c r="XD64" s="7"/>
      <c r="XE64" s="7"/>
      <c r="XF64" s="7"/>
      <c r="XG64" s="7"/>
      <c r="XH64" s="7"/>
      <c r="XI64" s="7"/>
      <c r="XJ64" s="7"/>
      <c r="XK64" s="7"/>
      <c r="XL64" s="7"/>
      <c r="XM64" s="7"/>
      <c r="XN64" s="7"/>
      <c r="XO64" s="7"/>
      <c r="XP64" s="7"/>
      <c r="XQ64" s="7"/>
      <c r="XR64" s="7"/>
      <c r="XS64" s="7"/>
      <c r="XT64" s="7"/>
      <c r="XU64" s="7"/>
      <c r="XV64" s="7"/>
      <c r="XW64" s="7"/>
      <c r="XX64" s="7"/>
      <c r="XY64" s="7"/>
      <c r="XZ64" s="7"/>
      <c r="YA64" s="7"/>
      <c r="YB64" s="7"/>
      <c r="YC64" s="7"/>
      <c r="YD64" s="7"/>
      <c r="YE64" s="7"/>
      <c r="YF64" s="7"/>
      <c r="YG64" s="7"/>
      <c r="YH64" s="7"/>
      <c r="YI64" s="7"/>
      <c r="YJ64" s="7"/>
      <c r="YK64" s="7"/>
      <c r="YL64" s="7"/>
      <c r="YM64" s="7"/>
      <c r="YN64" s="7"/>
      <c r="YO64" s="7"/>
      <c r="YP64" s="7"/>
      <c r="YQ64" s="7"/>
      <c r="YR64" s="7"/>
      <c r="YS64" s="7"/>
      <c r="YT64" s="7"/>
      <c r="YU64" s="7"/>
      <c r="YV64" s="7"/>
      <c r="YW64" s="7"/>
      <c r="YX64" s="7"/>
      <c r="YY64" s="7"/>
      <c r="YZ64" s="7"/>
      <c r="ZA64" s="7"/>
      <c r="ZB64" s="7"/>
      <c r="ZC64" s="7"/>
      <c r="ZD64" s="7"/>
      <c r="ZE64" s="7"/>
      <c r="ZF64" s="7"/>
      <c r="ZG64" s="7"/>
      <c r="ZH64" s="7"/>
      <c r="ZI64" s="7"/>
      <c r="ZJ64" s="7"/>
      <c r="ZK64" s="7"/>
      <c r="ZL64" s="7"/>
      <c r="ZM64" s="7"/>
      <c r="ZN64" s="7"/>
      <c r="ZO64" s="7"/>
      <c r="ZP64" s="7"/>
      <c r="ZQ64" s="7"/>
      <c r="ZR64" s="7"/>
      <c r="ZS64" s="7"/>
      <c r="ZT64" s="7"/>
      <c r="ZU64" s="7"/>
      <c r="ZV64" s="7"/>
      <c r="ZW64" s="7"/>
      <c r="ZX64" s="7"/>
      <c r="ZY64" s="7"/>
      <c r="ZZ64" s="7"/>
      <c r="AAA64" s="7"/>
      <c r="AAB64" s="7"/>
      <c r="AAC64" s="7"/>
      <c r="AAD64" s="7"/>
      <c r="AAE64" s="7"/>
      <c r="AAF64" s="7"/>
      <c r="AAG64" s="7"/>
      <c r="AAH64" s="7"/>
      <c r="AAI64" s="7"/>
      <c r="AAJ64" s="7"/>
      <c r="AAK64" s="7"/>
      <c r="AAL64" s="7"/>
      <c r="AAM64" s="7"/>
      <c r="AAN64" s="7"/>
      <c r="AAO64" s="7"/>
      <c r="AAP64" s="7"/>
      <c r="AAQ64" s="7"/>
      <c r="AAR64" s="7"/>
      <c r="AAS64" s="7"/>
      <c r="AAT64" s="7"/>
      <c r="AAU64" s="7"/>
      <c r="AAV64" s="7"/>
      <c r="AAW64" s="7"/>
      <c r="AAX64" s="7"/>
      <c r="AAY64" s="7"/>
      <c r="AAZ64" s="7"/>
      <c r="ABA64" s="7"/>
      <c r="ABB64" s="7"/>
      <c r="ABC64" s="7"/>
      <c r="ABD64" s="7"/>
      <c r="ABE64" s="7"/>
      <c r="ABF64" s="7"/>
      <c r="ABG64" s="7"/>
      <c r="ABH64" s="7"/>
      <c r="ABI64" s="7"/>
      <c r="ABJ64" s="7"/>
      <c r="ABK64" s="7"/>
      <c r="ABL64" s="7"/>
      <c r="ABM64" s="7"/>
      <c r="ABN64" s="7"/>
      <c r="ABO64" s="7"/>
      <c r="ABP64" s="7"/>
      <c r="ABQ64" s="7"/>
      <c r="ABR64" s="7"/>
      <c r="ABS64" s="7"/>
      <c r="ABT64" s="7"/>
      <c r="ABU64" s="7"/>
      <c r="ABV64" s="7"/>
      <c r="ABW64" s="7"/>
      <c r="ABX64" s="7"/>
      <c r="ABY64" s="7"/>
      <c r="ABZ64" s="7"/>
      <c r="ACA64" s="7"/>
      <c r="ACB64" s="7"/>
      <c r="ACC64" s="7"/>
      <c r="ACD64" s="7"/>
      <c r="ACE64" s="7"/>
      <c r="ACF64" s="7"/>
      <c r="ACG64" s="7"/>
      <c r="ACH64" s="7"/>
      <c r="ACI64" s="7"/>
      <c r="ACJ64" s="7"/>
      <c r="ACK64" s="7"/>
      <c r="ACL64" s="7"/>
      <c r="ACM64" s="7"/>
      <c r="ACN64" s="7"/>
      <c r="ACO64" s="7"/>
      <c r="ACP64" s="7"/>
      <c r="ACQ64" s="7"/>
      <c r="ACR64" s="7"/>
      <c r="ACS64" s="7"/>
      <c r="ACT64" s="7"/>
      <c r="ACU64" s="7"/>
      <c r="ACV64" s="7"/>
      <c r="ACW64" s="7"/>
      <c r="ACX64" s="7"/>
      <c r="ACY64" s="7"/>
      <c r="ACZ64" s="7"/>
      <c r="ADA64" s="7"/>
      <c r="ADB64" s="7"/>
      <c r="ADC64" s="7"/>
      <c r="ADD64" s="7"/>
      <c r="ADE64" s="7"/>
      <c r="ADF64" s="7"/>
      <c r="ADG64" s="7"/>
      <c r="ADH64" s="7"/>
      <c r="ADI64" s="7"/>
      <c r="ADJ64" s="7"/>
      <c r="ADK64" s="7"/>
      <c r="ADL64" s="7"/>
      <c r="ADM64" s="7"/>
      <c r="ADN64" s="7"/>
      <c r="ADO64" s="7"/>
      <c r="ADP64" s="7"/>
      <c r="ADQ64" s="7"/>
      <c r="ADR64" s="7"/>
      <c r="ADS64" s="7"/>
      <c r="ADT64" s="7"/>
      <c r="ADU64" s="7"/>
      <c r="ADV64" s="7"/>
      <c r="ADW64" s="7"/>
      <c r="ADX64" s="7"/>
      <c r="ADY64" s="7"/>
      <c r="ADZ64" s="7"/>
      <c r="AEA64" s="7"/>
      <c r="AEB64" s="7"/>
      <c r="AEC64" s="7"/>
      <c r="AED64" s="7"/>
      <c r="AEE64" s="7"/>
      <c r="AEF64" s="7"/>
      <c r="AEG64" s="7"/>
      <c r="AEH64" s="7"/>
      <c r="AEI64" s="7"/>
      <c r="AEJ64" s="7"/>
      <c r="AEK64" s="7"/>
      <c r="AEL64" s="7"/>
      <c r="AEM64" s="7"/>
      <c r="AEN64" s="7"/>
      <c r="AEO64" s="7"/>
      <c r="AEP64" s="7"/>
      <c r="AEQ64" s="7"/>
      <c r="AER64" s="7"/>
      <c r="AES64" s="7"/>
      <c r="AET64" s="7"/>
      <c r="AEU64" s="7"/>
      <c r="AEV64" s="7"/>
      <c r="AEW64" s="7"/>
      <c r="AEX64" s="7"/>
      <c r="AEY64" s="7"/>
      <c r="AEZ64" s="7"/>
      <c r="AFA64" s="7"/>
      <c r="AFB64" s="7"/>
      <c r="AFC64" s="7"/>
      <c r="AFD64" s="7"/>
      <c r="AFE64" s="7"/>
      <c r="AFF64" s="7"/>
      <c r="AFG64" s="7"/>
      <c r="AFH64" s="7"/>
      <c r="AFI64" s="7"/>
      <c r="AFJ64" s="7"/>
      <c r="AFK64" s="7"/>
      <c r="AFL64" s="7"/>
      <c r="AFM64" s="7"/>
      <c r="AFN64" s="7"/>
      <c r="AFO64" s="7"/>
      <c r="AFP64" s="7"/>
      <c r="AFQ64" s="7"/>
      <c r="AFR64" s="7"/>
      <c r="AFS64" s="7"/>
      <c r="AFT64" s="7"/>
      <c r="AFU64" s="7"/>
      <c r="AFV64" s="7"/>
      <c r="AFW64" s="7"/>
      <c r="AFX64" s="7"/>
      <c r="AFY64" s="7"/>
      <c r="AFZ64" s="7"/>
      <c r="AGA64" s="7"/>
      <c r="AGB64" s="7"/>
      <c r="AGC64" s="7"/>
      <c r="AGD64" s="7"/>
      <c r="AGE64" s="7"/>
      <c r="AGF64" s="7"/>
      <c r="AGG64" s="7"/>
      <c r="AGH64" s="7"/>
      <c r="AGI64" s="7"/>
      <c r="AGJ64" s="7"/>
      <c r="AGK64" s="7"/>
      <c r="AGL64" s="7"/>
      <c r="AGM64" s="7"/>
      <c r="AGN64" s="7"/>
      <c r="AGO64" s="7"/>
      <c r="AGP64" s="7"/>
      <c r="AGQ64" s="7"/>
      <c r="AGR64" s="7"/>
      <c r="AGS64" s="7"/>
      <c r="AGT64" s="7"/>
      <c r="AGU64" s="7"/>
      <c r="AGV64" s="7"/>
      <c r="AGW64" s="7"/>
      <c r="AGX64" s="7"/>
      <c r="AGY64" s="7"/>
      <c r="AGZ64" s="7"/>
      <c r="AHA64" s="7"/>
      <c r="AHB64" s="7"/>
      <c r="AHC64" s="7"/>
      <c r="AHD64" s="7"/>
      <c r="AHE64" s="7"/>
      <c r="AHF64" s="7"/>
      <c r="AHG64" s="7"/>
      <c r="AHH64" s="7"/>
      <c r="AHI64" s="7"/>
      <c r="AHJ64" s="7"/>
      <c r="AHK64" s="7"/>
      <c r="AHL64" s="7"/>
      <c r="AHM64" s="7"/>
      <c r="AHN64" s="7"/>
      <c r="AHO64" s="7"/>
      <c r="AHP64" s="7"/>
      <c r="AHQ64" s="7"/>
      <c r="AHR64" s="7"/>
      <c r="AHS64" s="7"/>
      <c r="AHT64" s="7"/>
      <c r="AHU64" s="7"/>
      <c r="AHV64" s="7"/>
      <c r="AHW64" s="7"/>
      <c r="AHX64" s="7"/>
      <c r="AHY64" s="7"/>
      <c r="AHZ64" s="7"/>
      <c r="AIA64" s="7"/>
      <c r="AIB64" s="7"/>
      <c r="AIC64" s="7"/>
      <c r="AID64" s="7"/>
      <c r="AIE64" s="7"/>
      <c r="AIF64" s="7"/>
      <c r="AIG64" s="7"/>
      <c r="AIH64" s="7"/>
      <c r="AII64" s="7"/>
      <c r="AIJ64" s="7"/>
      <c r="AIK64" s="7"/>
      <c r="AIL64" s="7"/>
      <c r="AIM64" s="7"/>
      <c r="AIN64" s="7"/>
      <c r="AIO64" s="7"/>
      <c r="AIP64" s="7"/>
      <c r="AIQ64" s="7"/>
      <c r="AIR64" s="7"/>
      <c r="AIS64" s="7"/>
      <c r="AIT64" s="7"/>
      <c r="AIU64" s="7"/>
      <c r="AIV64" s="7"/>
      <c r="AIW64" s="7"/>
      <c r="AIX64" s="7"/>
      <c r="AIY64" s="7"/>
      <c r="AIZ64" s="7"/>
      <c r="AJA64" s="7"/>
      <c r="AJB64" s="7"/>
      <c r="AJC64" s="7"/>
      <c r="AJD64" s="7"/>
      <c r="AJE64" s="7"/>
      <c r="AJF64" s="7"/>
      <c r="AJG64" s="7"/>
      <c r="AJH64" s="7"/>
      <c r="AJI64" s="7"/>
      <c r="AJJ64" s="7"/>
      <c r="AJK64" s="7"/>
      <c r="AJL64" s="7"/>
      <c r="AJM64" s="7"/>
      <c r="AJN64" s="7"/>
      <c r="AJO64" s="7"/>
      <c r="AJP64" s="7"/>
      <c r="AJQ64" s="7"/>
      <c r="AJR64" s="7"/>
      <c r="AJS64" s="7"/>
      <c r="AJT64" s="7"/>
      <c r="AJU64" s="7"/>
      <c r="AJV64" s="7"/>
      <c r="AJW64" s="7"/>
      <c r="AJX64" s="7"/>
      <c r="AJY64" s="7"/>
      <c r="AJZ64" s="7"/>
      <c r="AKA64" s="7"/>
      <c r="AKB64" s="7"/>
      <c r="AKC64" s="7"/>
      <c r="AKD64" s="7"/>
      <c r="AKE64" s="7"/>
      <c r="AKF64" s="7"/>
      <c r="AKG64" s="7"/>
      <c r="AKH64" s="7"/>
      <c r="AKI64" s="7"/>
      <c r="AKJ64" s="7"/>
      <c r="AKK64" s="7"/>
      <c r="AKL64" s="7"/>
      <c r="AKM64" s="7"/>
      <c r="AKN64" s="7"/>
      <c r="AKO64" s="7"/>
      <c r="AKP64" s="7"/>
      <c r="AKQ64" s="7"/>
      <c r="AKR64" s="7"/>
      <c r="AKS64" s="7"/>
      <c r="AKT64" s="7"/>
      <c r="AKU64" s="7"/>
      <c r="AKV64" s="7"/>
      <c r="AKW64" s="7"/>
      <c r="AKX64" s="7"/>
      <c r="AKY64" s="7"/>
      <c r="AKZ64" s="7"/>
      <c r="ALA64" s="7"/>
      <c r="ALB64" s="7"/>
      <c r="ALC64" s="7"/>
      <c r="ALD64" s="7"/>
      <c r="ALE64" s="7"/>
      <c r="ALF64" s="7"/>
      <c r="ALG64" s="7"/>
      <c r="ALH64" s="7"/>
      <c r="ALI64" s="7"/>
      <c r="ALJ64" s="7"/>
      <c r="ALK64" s="7"/>
      <c r="ALL64" s="7"/>
      <c r="ALM64" s="7"/>
      <c r="ALN64" s="7"/>
      <c r="ALO64" s="7"/>
      <c r="ALP64" s="7"/>
      <c r="ALQ64" s="7"/>
      <c r="ALR64" s="7"/>
      <c r="ALS64" s="7"/>
      <c r="ALT64" s="7"/>
      <c r="ALU64" s="7"/>
      <c r="ALV64" s="7"/>
      <c r="ALW64" s="7"/>
      <c r="ALX64" s="7"/>
      <c r="ALY64" s="7"/>
      <c r="ALZ64" s="7"/>
    </row>
    <row r="65" spans="1:1014" s="72" customFormat="1" ht="30.75" thickBot="1" x14ac:dyDescent="0.3">
      <c r="A65" s="39"/>
      <c r="B65" s="421"/>
      <c r="C65" s="83">
        <v>8</v>
      </c>
      <c r="D65" s="253" t="s">
        <v>132</v>
      </c>
      <c r="E65" s="5" t="s">
        <v>133</v>
      </c>
      <c r="F65" s="182"/>
      <c r="G65" s="183" t="s">
        <v>48</v>
      </c>
      <c r="H65" s="184"/>
      <c r="I65" s="56" t="s">
        <v>63</v>
      </c>
      <c r="J65" s="431"/>
      <c r="K65" s="232"/>
      <c r="L65" s="29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  <c r="SX65" s="7"/>
      <c r="SY65" s="7"/>
      <c r="SZ65" s="7"/>
      <c r="TA65" s="7"/>
      <c r="TB65" s="7"/>
      <c r="TC65" s="7"/>
      <c r="TD65" s="7"/>
      <c r="TE65" s="7"/>
      <c r="TF65" s="7"/>
      <c r="TG65" s="7"/>
      <c r="TH65" s="7"/>
      <c r="TI65" s="7"/>
      <c r="TJ65" s="7"/>
      <c r="TK65" s="7"/>
      <c r="TL65" s="7"/>
      <c r="TM65" s="7"/>
      <c r="TN65" s="7"/>
      <c r="TO65" s="7"/>
      <c r="TP65" s="7"/>
      <c r="TQ65" s="7"/>
      <c r="TR65" s="7"/>
      <c r="TS65" s="7"/>
      <c r="TT65" s="7"/>
      <c r="TU65" s="7"/>
      <c r="TV65" s="7"/>
      <c r="TW65" s="7"/>
      <c r="TX65" s="7"/>
      <c r="TY65" s="7"/>
      <c r="TZ65" s="7"/>
      <c r="UA65" s="7"/>
      <c r="UB65" s="7"/>
      <c r="UC65" s="7"/>
      <c r="UD65" s="7"/>
      <c r="UE65" s="7"/>
      <c r="UF65" s="7"/>
      <c r="UG65" s="7"/>
      <c r="UH65" s="7"/>
      <c r="UI65" s="7"/>
      <c r="UJ65" s="7"/>
      <c r="UK65" s="7"/>
      <c r="UL65" s="7"/>
      <c r="UM65" s="7"/>
      <c r="UN65" s="7"/>
      <c r="UO65" s="7"/>
      <c r="UP65" s="7"/>
      <c r="UQ65" s="7"/>
      <c r="UR65" s="7"/>
      <c r="US65" s="7"/>
      <c r="UT65" s="7"/>
      <c r="UU65" s="7"/>
      <c r="UV65" s="7"/>
      <c r="UW65" s="7"/>
      <c r="UX65" s="7"/>
      <c r="UY65" s="7"/>
      <c r="UZ65" s="7"/>
      <c r="VA65" s="7"/>
      <c r="VB65" s="7"/>
      <c r="VC65" s="7"/>
      <c r="VD65" s="7"/>
      <c r="VE65" s="7"/>
      <c r="VF65" s="7"/>
      <c r="VG65" s="7"/>
      <c r="VH65" s="7"/>
      <c r="VI65" s="7"/>
      <c r="VJ65" s="7"/>
      <c r="VK65" s="7"/>
      <c r="VL65" s="7"/>
      <c r="VM65" s="7"/>
      <c r="VN65" s="7"/>
      <c r="VO65" s="7"/>
      <c r="VP65" s="7"/>
      <c r="VQ65" s="7"/>
      <c r="VR65" s="7"/>
      <c r="VS65" s="7"/>
      <c r="VT65" s="7"/>
      <c r="VU65" s="7"/>
      <c r="VV65" s="7"/>
      <c r="VW65" s="7"/>
      <c r="VX65" s="7"/>
      <c r="VY65" s="7"/>
      <c r="VZ65" s="7"/>
      <c r="WA65" s="7"/>
      <c r="WB65" s="7"/>
      <c r="WC65" s="7"/>
      <c r="WD65" s="7"/>
      <c r="WE65" s="7"/>
      <c r="WF65" s="7"/>
      <c r="WG65" s="7"/>
      <c r="WH65" s="7"/>
      <c r="WI65" s="7"/>
      <c r="WJ65" s="7"/>
      <c r="WK65" s="7"/>
      <c r="WL65" s="7"/>
      <c r="WM65" s="7"/>
      <c r="WN65" s="7"/>
      <c r="WO65" s="7"/>
      <c r="WP65" s="7"/>
      <c r="WQ65" s="7"/>
      <c r="WR65" s="7"/>
      <c r="WS65" s="7"/>
      <c r="WT65" s="7"/>
      <c r="WU65" s="7"/>
      <c r="WV65" s="7"/>
      <c r="WW65" s="7"/>
      <c r="WX65" s="7"/>
      <c r="WY65" s="7"/>
      <c r="WZ65" s="7"/>
      <c r="XA65" s="7"/>
      <c r="XB65" s="7"/>
      <c r="XC65" s="7"/>
      <c r="XD65" s="7"/>
      <c r="XE65" s="7"/>
      <c r="XF65" s="7"/>
      <c r="XG65" s="7"/>
      <c r="XH65" s="7"/>
      <c r="XI65" s="7"/>
      <c r="XJ65" s="7"/>
      <c r="XK65" s="7"/>
      <c r="XL65" s="7"/>
      <c r="XM65" s="7"/>
      <c r="XN65" s="7"/>
      <c r="XO65" s="7"/>
      <c r="XP65" s="7"/>
      <c r="XQ65" s="7"/>
      <c r="XR65" s="7"/>
      <c r="XS65" s="7"/>
      <c r="XT65" s="7"/>
      <c r="XU65" s="7"/>
      <c r="XV65" s="7"/>
      <c r="XW65" s="7"/>
      <c r="XX65" s="7"/>
      <c r="XY65" s="7"/>
      <c r="XZ65" s="7"/>
      <c r="YA65" s="7"/>
      <c r="YB65" s="7"/>
      <c r="YC65" s="7"/>
      <c r="YD65" s="7"/>
      <c r="YE65" s="7"/>
      <c r="YF65" s="7"/>
      <c r="YG65" s="7"/>
      <c r="YH65" s="7"/>
      <c r="YI65" s="7"/>
      <c r="YJ65" s="7"/>
      <c r="YK65" s="7"/>
      <c r="YL65" s="7"/>
      <c r="YM65" s="7"/>
      <c r="YN65" s="7"/>
      <c r="YO65" s="7"/>
      <c r="YP65" s="7"/>
      <c r="YQ65" s="7"/>
      <c r="YR65" s="7"/>
      <c r="YS65" s="7"/>
      <c r="YT65" s="7"/>
      <c r="YU65" s="7"/>
      <c r="YV65" s="7"/>
      <c r="YW65" s="7"/>
      <c r="YX65" s="7"/>
      <c r="YY65" s="7"/>
      <c r="YZ65" s="7"/>
      <c r="ZA65" s="7"/>
      <c r="ZB65" s="7"/>
      <c r="ZC65" s="7"/>
      <c r="ZD65" s="7"/>
      <c r="ZE65" s="7"/>
      <c r="ZF65" s="7"/>
      <c r="ZG65" s="7"/>
      <c r="ZH65" s="7"/>
      <c r="ZI65" s="7"/>
      <c r="ZJ65" s="7"/>
      <c r="ZK65" s="7"/>
      <c r="ZL65" s="7"/>
      <c r="ZM65" s="7"/>
      <c r="ZN65" s="7"/>
      <c r="ZO65" s="7"/>
      <c r="ZP65" s="7"/>
      <c r="ZQ65" s="7"/>
      <c r="ZR65" s="7"/>
      <c r="ZS65" s="7"/>
      <c r="ZT65" s="7"/>
      <c r="ZU65" s="7"/>
      <c r="ZV65" s="7"/>
      <c r="ZW65" s="7"/>
      <c r="ZX65" s="7"/>
      <c r="ZY65" s="7"/>
      <c r="ZZ65" s="7"/>
      <c r="AAA65" s="7"/>
      <c r="AAB65" s="7"/>
      <c r="AAC65" s="7"/>
      <c r="AAD65" s="7"/>
      <c r="AAE65" s="7"/>
      <c r="AAF65" s="7"/>
      <c r="AAG65" s="7"/>
      <c r="AAH65" s="7"/>
      <c r="AAI65" s="7"/>
      <c r="AAJ65" s="7"/>
      <c r="AAK65" s="7"/>
      <c r="AAL65" s="7"/>
      <c r="AAM65" s="7"/>
      <c r="AAN65" s="7"/>
      <c r="AAO65" s="7"/>
      <c r="AAP65" s="7"/>
      <c r="AAQ65" s="7"/>
      <c r="AAR65" s="7"/>
      <c r="AAS65" s="7"/>
      <c r="AAT65" s="7"/>
      <c r="AAU65" s="7"/>
      <c r="AAV65" s="7"/>
      <c r="AAW65" s="7"/>
      <c r="AAX65" s="7"/>
      <c r="AAY65" s="7"/>
      <c r="AAZ65" s="7"/>
      <c r="ABA65" s="7"/>
      <c r="ABB65" s="7"/>
      <c r="ABC65" s="7"/>
      <c r="ABD65" s="7"/>
      <c r="ABE65" s="7"/>
      <c r="ABF65" s="7"/>
      <c r="ABG65" s="7"/>
      <c r="ABH65" s="7"/>
      <c r="ABI65" s="7"/>
      <c r="ABJ65" s="7"/>
      <c r="ABK65" s="7"/>
      <c r="ABL65" s="7"/>
      <c r="ABM65" s="7"/>
      <c r="ABN65" s="7"/>
      <c r="ABO65" s="7"/>
      <c r="ABP65" s="7"/>
      <c r="ABQ65" s="7"/>
      <c r="ABR65" s="7"/>
      <c r="ABS65" s="7"/>
      <c r="ABT65" s="7"/>
      <c r="ABU65" s="7"/>
      <c r="ABV65" s="7"/>
      <c r="ABW65" s="7"/>
      <c r="ABX65" s="7"/>
      <c r="ABY65" s="7"/>
      <c r="ABZ65" s="7"/>
      <c r="ACA65" s="7"/>
      <c r="ACB65" s="7"/>
      <c r="ACC65" s="7"/>
      <c r="ACD65" s="7"/>
      <c r="ACE65" s="7"/>
      <c r="ACF65" s="7"/>
      <c r="ACG65" s="7"/>
      <c r="ACH65" s="7"/>
      <c r="ACI65" s="7"/>
      <c r="ACJ65" s="7"/>
      <c r="ACK65" s="7"/>
      <c r="ACL65" s="7"/>
      <c r="ACM65" s="7"/>
      <c r="ACN65" s="7"/>
      <c r="ACO65" s="7"/>
      <c r="ACP65" s="7"/>
      <c r="ACQ65" s="7"/>
      <c r="ACR65" s="7"/>
      <c r="ACS65" s="7"/>
      <c r="ACT65" s="7"/>
      <c r="ACU65" s="7"/>
      <c r="ACV65" s="7"/>
      <c r="ACW65" s="7"/>
      <c r="ACX65" s="7"/>
      <c r="ACY65" s="7"/>
      <c r="ACZ65" s="7"/>
      <c r="ADA65" s="7"/>
      <c r="ADB65" s="7"/>
      <c r="ADC65" s="7"/>
      <c r="ADD65" s="7"/>
      <c r="ADE65" s="7"/>
      <c r="ADF65" s="7"/>
      <c r="ADG65" s="7"/>
      <c r="ADH65" s="7"/>
      <c r="ADI65" s="7"/>
      <c r="ADJ65" s="7"/>
      <c r="ADK65" s="7"/>
      <c r="ADL65" s="7"/>
      <c r="ADM65" s="7"/>
      <c r="ADN65" s="7"/>
      <c r="ADO65" s="7"/>
      <c r="ADP65" s="7"/>
      <c r="ADQ65" s="7"/>
      <c r="ADR65" s="7"/>
      <c r="ADS65" s="7"/>
      <c r="ADT65" s="7"/>
      <c r="ADU65" s="7"/>
      <c r="ADV65" s="7"/>
      <c r="ADW65" s="7"/>
      <c r="ADX65" s="7"/>
      <c r="ADY65" s="7"/>
      <c r="ADZ65" s="7"/>
      <c r="AEA65" s="7"/>
      <c r="AEB65" s="7"/>
      <c r="AEC65" s="7"/>
      <c r="AED65" s="7"/>
      <c r="AEE65" s="7"/>
      <c r="AEF65" s="7"/>
      <c r="AEG65" s="7"/>
      <c r="AEH65" s="7"/>
      <c r="AEI65" s="7"/>
      <c r="AEJ65" s="7"/>
      <c r="AEK65" s="7"/>
      <c r="AEL65" s="7"/>
      <c r="AEM65" s="7"/>
      <c r="AEN65" s="7"/>
      <c r="AEO65" s="7"/>
      <c r="AEP65" s="7"/>
      <c r="AEQ65" s="7"/>
      <c r="AER65" s="7"/>
      <c r="AES65" s="7"/>
      <c r="AET65" s="7"/>
      <c r="AEU65" s="7"/>
      <c r="AEV65" s="7"/>
      <c r="AEW65" s="7"/>
      <c r="AEX65" s="7"/>
      <c r="AEY65" s="7"/>
      <c r="AEZ65" s="7"/>
      <c r="AFA65" s="7"/>
      <c r="AFB65" s="7"/>
      <c r="AFC65" s="7"/>
      <c r="AFD65" s="7"/>
      <c r="AFE65" s="7"/>
      <c r="AFF65" s="7"/>
      <c r="AFG65" s="7"/>
      <c r="AFH65" s="7"/>
      <c r="AFI65" s="7"/>
      <c r="AFJ65" s="7"/>
      <c r="AFK65" s="7"/>
      <c r="AFL65" s="7"/>
      <c r="AFM65" s="7"/>
      <c r="AFN65" s="7"/>
      <c r="AFO65" s="7"/>
      <c r="AFP65" s="7"/>
      <c r="AFQ65" s="7"/>
      <c r="AFR65" s="7"/>
      <c r="AFS65" s="7"/>
      <c r="AFT65" s="7"/>
      <c r="AFU65" s="7"/>
      <c r="AFV65" s="7"/>
      <c r="AFW65" s="7"/>
      <c r="AFX65" s="7"/>
      <c r="AFY65" s="7"/>
      <c r="AFZ65" s="7"/>
      <c r="AGA65" s="7"/>
      <c r="AGB65" s="7"/>
      <c r="AGC65" s="7"/>
      <c r="AGD65" s="7"/>
      <c r="AGE65" s="7"/>
      <c r="AGF65" s="7"/>
      <c r="AGG65" s="7"/>
      <c r="AGH65" s="7"/>
      <c r="AGI65" s="7"/>
      <c r="AGJ65" s="7"/>
      <c r="AGK65" s="7"/>
      <c r="AGL65" s="7"/>
      <c r="AGM65" s="7"/>
      <c r="AGN65" s="7"/>
      <c r="AGO65" s="7"/>
      <c r="AGP65" s="7"/>
      <c r="AGQ65" s="7"/>
      <c r="AGR65" s="7"/>
      <c r="AGS65" s="7"/>
      <c r="AGT65" s="7"/>
      <c r="AGU65" s="7"/>
      <c r="AGV65" s="7"/>
      <c r="AGW65" s="7"/>
      <c r="AGX65" s="7"/>
      <c r="AGY65" s="7"/>
      <c r="AGZ65" s="7"/>
      <c r="AHA65" s="7"/>
      <c r="AHB65" s="7"/>
      <c r="AHC65" s="7"/>
      <c r="AHD65" s="7"/>
      <c r="AHE65" s="7"/>
      <c r="AHF65" s="7"/>
      <c r="AHG65" s="7"/>
      <c r="AHH65" s="7"/>
      <c r="AHI65" s="7"/>
      <c r="AHJ65" s="7"/>
      <c r="AHK65" s="7"/>
      <c r="AHL65" s="7"/>
      <c r="AHM65" s="7"/>
      <c r="AHN65" s="7"/>
      <c r="AHO65" s="7"/>
      <c r="AHP65" s="7"/>
      <c r="AHQ65" s="7"/>
      <c r="AHR65" s="7"/>
      <c r="AHS65" s="7"/>
      <c r="AHT65" s="7"/>
      <c r="AHU65" s="7"/>
      <c r="AHV65" s="7"/>
      <c r="AHW65" s="7"/>
      <c r="AHX65" s="7"/>
      <c r="AHY65" s="7"/>
      <c r="AHZ65" s="7"/>
      <c r="AIA65" s="7"/>
      <c r="AIB65" s="7"/>
      <c r="AIC65" s="7"/>
      <c r="AID65" s="7"/>
      <c r="AIE65" s="7"/>
      <c r="AIF65" s="7"/>
      <c r="AIG65" s="7"/>
      <c r="AIH65" s="7"/>
      <c r="AII65" s="7"/>
      <c r="AIJ65" s="7"/>
      <c r="AIK65" s="7"/>
      <c r="AIL65" s="7"/>
      <c r="AIM65" s="7"/>
      <c r="AIN65" s="7"/>
      <c r="AIO65" s="7"/>
      <c r="AIP65" s="7"/>
      <c r="AIQ65" s="7"/>
      <c r="AIR65" s="7"/>
      <c r="AIS65" s="7"/>
      <c r="AIT65" s="7"/>
      <c r="AIU65" s="7"/>
      <c r="AIV65" s="7"/>
      <c r="AIW65" s="7"/>
      <c r="AIX65" s="7"/>
      <c r="AIY65" s="7"/>
      <c r="AIZ65" s="7"/>
      <c r="AJA65" s="7"/>
      <c r="AJB65" s="7"/>
      <c r="AJC65" s="7"/>
      <c r="AJD65" s="7"/>
      <c r="AJE65" s="7"/>
      <c r="AJF65" s="7"/>
      <c r="AJG65" s="7"/>
      <c r="AJH65" s="7"/>
      <c r="AJI65" s="7"/>
      <c r="AJJ65" s="7"/>
      <c r="AJK65" s="7"/>
      <c r="AJL65" s="7"/>
      <c r="AJM65" s="7"/>
      <c r="AJN65" s="7"/>
      <c r="AJO65" s="7"/>
      <c r="AJP65" s="7"/>
      <c r="AJQ65" s="7"/>
      <c r="AJR65" s="7"/>
      <c r="AJS65" s="7"/>
      <c r="AJT65" s="7"/>
      <c r="AJU65" s="7"/>
      <c r="AJV65" s="7"/>
      <c r="AJW65" s="7"/>
      <c r="AJX65" s="7"/>
      <c r="AJY65" s="7"/>
      <c r="AJZ65" s="7"/>
      <c r="AKA65" s="7"/>
      <c r="AKB65" s="7"/>
      <c r="AKC65" s="7"/>
      <c r="AKD65" s="7"/>
      <c r="AKE65" s="7"/>
      <c r="AKF65" s="7"/>
      <c r="AKG65" s="7"/>
      <c r="AKH65" s="7"/>
      <c r="AKI65" s="7"/>
      <c r="AKJ65" s="7"/>
      <c r="AKK65" s="7"/>
      <c r="AKL65" s="7"/>
      <c r="AKM65" s="7"/>
      <c r="AKN65" s="7"/>
      <c r="AKO65" s="7"/>
      <c r="AKP65" s="7"/>
      <c r="AKQ65" s="7"/>
      <c r="AKR65" s="7"/>
      <c r="AKS65" s="7"/>
      <c r="AKT65" s="7"/>
      <c r="AKU65" s="7"/>
      <c r="AKV65" s="7"/>
      <c r="AKW65" s="7"/>
      <c r="AKX65" s="7"/>
      <c r="AKY65" s="7"/>
      <c r="AKZ65" s="7"/>
      <c r="ALA65" s="7"/>
      <c r="ALB65" s="7"/>
      <c r="ALC65" s="7"/>
      <c r="ALD65" s="7"/>
      <c r="ALE65" s="7"/>
      <c r="ALF65" s="7"/>
      <c r="ALG65" s="7"/>
      <c r="ALH65" s="7"/>
      <c r="ALI65" s="7"/>
      <c r="ALJ65" s="7"/>
      <c r="ALK65" s="7"/>
      <c r="ALL65" s="7"/>
      <c r="ALM65" s="7"/>
      <c r="ALN65" s="7"/>
      <c r="ALO65" s="7"/>
      <c r="ALP65" s="7"/>
      <c r="ALQ65" s="7"/>
      <c r="ALR65" s="7"/>
      <c r="ALS65" s="7"/>
      <c r="ALT65" s="7"/>
      <c r="ALU65" s="7"/>
      <c r="ALV65" s="7"/>
      <c r="ALW65" s="7"/>
      <c r="ALX65" s="7"/>
      <c r="ALY65" s="7"/>
      <c r="ALZ65" s="7"/>
    </row>
    <row r="66" spans="1:1014" s="155" customFormat="1" ht="30.75" thickBot="1" x14ac:dyDescent="0.3">
      <c r="A66" s="39"/>
      <c r="B66" s="421"/>
      <c r="C66" s="84">
        <v>9</v>
      </c>
      <c r="D66" s="254" t="s">
        <v>134</v>
      </c>
      <c r="E66" s="6" t="s">
        <v>135</v>
      </c>
      <c r="F66" s="185"/>
      <c r="G66" s="186" t="s">
        <v>48</v>
      </c>
      <c r="H66" s="187"/>
      <c r="I66" s="94" t="s">
        <v>63</v>
      </c>
      <c r="J66" s="431"/>
      <c r="K66" s="233"/>
      <c r="L66" s="294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  <c r="TI66" s="7"/>
      <c r="TJ66" s="7"/>
      <c r="TK66" s="7"/>
      <c r="TL66" s="7"/>
      <c r="TM66" s="7"/>
      <c r="TN66" s="7"/>
      <c r="TO66" s="7"/>
      <c r="TP66" s="7"/>
      <c r="TQ66" s="7"/>
      <c r="TR66" s="7"/>
      <c r="TS66" s="7"/>
      <c r="TT66" s="7"/>
      <c r="TU66" s="7"/>
      <c r="TV66" s="7"/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7"/>
      <c r="UI66" s="7"/>
      <c r="UJ66" s="7"/>
      <c r="UK66" s="7"/>
      <c r="UL66" s="7"/>
      <c r="UM66" s="7"/>
      <c r="UN66" s="7"/>
      <c r="UO66" s="7"/>
      <c r="UP66" s="7"/>
      <c r="UQ66" s="7"/>
      <c r="UR66" s="7"/>
      <c r="US66" s="7"/>
      <c r="UT66" s="7"/>
      <c r="UU66" s="7"/>
      <c r="UV66" s="7"/>
      <c r="UW66" s="7"/>
      <c r="UX66" s="7"/>
      <c r="UY66" s="7"/>
      <c r="UZ66" s="7"/>
      <c r="VA66" s="7"/>
      <c r="VB66" s="7"/>
      <c r="VC66" s="7"/>
      <c r="VD66" s="7"/>
      <c r="VE66" s="7"/>
      <c r="VF66" s="7"/>
      <c r="VG66" s="7"/>
      <c r="VH66" s="7"/>
      <c r="VI66" s="7"/>
      <c r="VJ66" s="7"/>
      <c r="VK66" s="7"/>
      <c r="VL66" s="7"/>
      <c r="VM66" s="7"/>
      <c r="VN66" s="7"/>
      <c r="VO66" s="7"/>
      <c r="VP66" s="7"/>
      <c r="VQ66" s="7"/>
      <c r="VR66" s="7"/>
      <c r="VS66" s="7"/>
      <c r="VT66" s="7"/>
      <c r="VU66" s="7"/>
      <c r="VV66" s="7"/>
      <c r="VW66" s="7"/>
      <c r="VX66" s="7"/>
      <c r="VY66" s="7"/>
      <c r="VZ66" s="7"/>
      <c r="WA66" s="7"/>
      <c r="WB66" s="7"/>
      <c r="WC66" s="7"/>
      <c r="WD66" s="7"/>
      <c r="WE66" s="7"/>
      <c r="WF66" s="7"/>
      <c r="WG66" s="7"/>
      <c r="WH66" s="7"/>
      <c r="WI66" s="7"/>
      <c r="WJ66" s="7"/>
      <c r="WK66" s="7"/>
      <c r="WL66" s="7"/>
      <c r="WM66" s="7"/>
      <c r="WN66" s="7"/>
      <c r="WO66" s="7"/>
      <c r="WP66" s="7"/>
      <c r="WQ66" s="7"/>
      <c r="WR66" s="7"/>
      <c r="WS66" s="7"/>
      <c r="WT66" s="7"/>
      <c r="WU66" s="7"/>
      <c r="WV66" s="7"/>
      <c r="WW66" s="7"/>
      <c r="WX66" s="7"/>
      <c r="WY66" s="7"/>
      <c r="WZ66" s="7"/>
      <c r="XA66" s="7"/>
      <c r="XB66" s="7"/>
      <c r="XC66" s="7"/>
      <c r="XD66" s="7"/>
      <c r="XE66" s="7"/>
      <c r="XF66" s="7"/>
      <c r="XG66" s="7"/>
      <c r="XH66" s="7"/>
      <c r="XI66" s="7"/>
      <c r="XJ66" s="7"/>
      <c r="XK66" s="7"/>
      <c r="XL66" s="7"/>
      <c r="XM66" s="7"/>
      <c r="XN66" s="7"/>
      <c r="XO66" s="7"/>
      <c r="XP66" s="7"/>
      <c r="XQ66" s="7"/>
      <c r="XR66" s="7"/>
      <c r="XS66" s="7"/>
      <c r="XT66" s="7"/>
      <c r="XU66" s="7"/>
      <c r="XV66" s="7"/>
      <c r="XW66" s="7"/>
      <c r="XX66" s="7"/>
      <c r="XY66" s="7"/>
      <c r="XZ66" s="7"/>
      <c r="YA66" s="7"/>
      <c r="YB66" s="7"/>
      <c r="YC66" s="7"/>
      <c r="YD66" s="7"/>
      <c r="YE66" s="7"/>
      <c r="YF66" s="7"/>
      <c r="YG66" s="7"/>
      <c r="YH66" s="7"/>
      <c r="YI66" s="7"/>
      <c r="YJ66" s="7"/>
      <c r="YK66" s="7"/>
      <c r="YL66" s="7"/>
      <c r="YM66" s="7"/>
      <c r="YN66" s="7"/>
      <c r="YO66" s="7"/>
      <c r="YP66" s="7"/>
      <c r="YQ66" s="7"/>
      <c r="YR66" s="7"/>
      <c r="YS66" s="7"/>
      <c r="YT66" s="7"/>
      <c r="YU66" s="7"/>
      <c r="YV66" s="7"/>
      <c r="YW66" s="7"/>
      <c r="YX66" s="7"/>
      <c r="YY66" s="7"/>
      <c r="YZ66" s="7"/>
      <c r="ZA66" s="7"/>
      <c r="ZB66" s="7"/>
      <c r="ZC66" s="7"/>
      <c r="ZD66" s="7"/>
      <c r="ZE66" s="7"/>
      <c r="ZF66" s="7"/>
      <c r="ZG66" s="7"/>
      <c r="ZH66" s="7"/>
      <c r="ZI66" s="7"/>
      <c r="ZJ66" s="7"/>
      <c r="ZK66" s="7"/>
      <c r="ZL66" s="7"/>
      <c r="ZM66" s="7"/>
      <c r="ZN66" s="7"/>
      <c r="ZO66" s="7"/>
      <c r="ZP66" s="7"/>
      <c r="ZQ66" s="7"/>
      <c r="ZR66" s="7"/>
      <c r="ZS66" s="7"/>
      <c r="ZT66" s="7"/>
      <c r="ZU66" s="7"/>
      <c r="ZV66" s="7"/>
      <c r="ZW66" s="7"/>
      <c r="ZX66" s="7"/>
      <c r="ZY66" s="7"/>
      <c r="ZZ66" s="7"/>
      <c r="AAA66" s="7"/>
      <c r="AAB66" s="7"/>
      <c r="AAC66" s="7"/>
      <c r="AAD66" s="7"/>
      <c r="AAE66" s="7"/>
      <c r="AAF66" s="7"/>
      <c r="AAG66" s="7"/>
      <c r="AAH66" s="7"/>
      <c r="AAI66" s="7"/>
      <c r="AAJ66" s="7"/>
      <c r="AAK66" s="7"/>
      <c r="AAL66" s="7"/>
      <c r="AAM66" s="7"/>
      <c r="AAN66" s="7"/>
      <c r="AAO66" s="7"/>
      <c r="AAP66" s="7"/>
      <c r="AAQ66" s="7"/>
      <c r="AAR66" s="7"/>
      <c r="AAS66" s="7"/>
      <c r="AAT66" s="7"/>
      <c r="AAU66" s="7"/>
      <c r="AAV66" s="7"/>
      <c r="AAW66" s="7"/>
      <c r="AAX66" s="7"/>
      <c r="AAY66" s="7"/>
      <c r="AAZ66" s="7"/>
      <c r="ABA66" s="7"/>
      <c r="ABB66" s="7"/>
      <c r="ABC66" s="7"/>
      <c r="ABD66" s="7"/>
      <c r="ABE66" s="7"/>
      <c r="ABF66" s="7"/>
      <c r="ABG66" s="7"/>
      <c r="ABH66" s="7"/>
      <c r="ABI66" s="7"/>
      <c r="ABJ66" s="7"/>
      <c r="ABK66" s="7"/>
      <c r="ABL66" s="7"/>
      <c r="ABM66" s="7"/>
      <c r="ABN66" s="7"/>
      <c r="ABO66" s="7"/>
      <c r="ABP66" s="7"/>
      <c r="ABQ66" s="7"/>
      <c r="ABR66" s="7"/>
      <c r="ABS66" s="7"/>
      <c r="ABT66" s="7"/>
      <c r="ABU66" s="7"/>
      <c r="ABV66" s="7"/>
      <c r="ABW66" s="7"/>
      <c r="ABX66" s="7"/>
      <c r="ABY66" s="7"/>
      <c r="ABZ66" s="7"/>
      <c r="ACA66" s="7"/>
      <c r="ACB66" s="7"/>
      <c r="ACC66" s="7"/>
      <c r="ACD66" s="7"/>
      <c r="ACE66" s="7"/>
      <c r="ACF66" s="7"/>
      <c r="ACG66" s="7"/>
      <c r="ACH66" s="7"/>
      <c r="ACI66" s="7"/>
      <c r="ACJ66" s="7"/>
      <c r="ACK66" s="7"/>
      <c r="ACL66" s="7"/>
      <c r="ACM66" s="7"/>
      <c r="ACN66" s="7"/>
      <c r="ACO66" s="7"/>
      <c r="ACP66" s="7"/>
      <c r="ACQ66" s="7"/>
      <c r="ACR66" s="7"/>
      <c r="ACS66" s="7"/>
      <c r="ACT66" s="7"/>
      <c r="ACU66" s="7"/>
      <c r="ACV66" s="7"/>
      <c r="ACW66" s="7"/>
      <c r="ACX66" s="7"/>
      <c r="ACY66" s="7"/>
      <c r="ACZ66" s="7"/>
      <c r="ADA66" s="7"/>
      <c r="ADB66" s="7"/>
      <c r="ADC66" s="7"/>
      <c r="ADD66" s="7"/>
      <c r="ADE66" s="7"/>
      <c r="ADF66" s="7"/>
      <c r="ADG66" s="7"/>
      <c r="ADH66" s="7"/>
      <c r="ADI66" s="7"/>
      <c r="ADJ66" s="7"/>
      <c r="ADK66" s="7"/>
      <c r="ADL66" s="7"/>
      <c r="ADM66" s="7"/>
      <c r="ADN66" s="7"/>
      <c r="ADO66" s="7"/>
      <c r="ADP66" s="7"/>
      <c r="ADQ66" s="7"/>
      <c r="ADR66" s="7"/>
      <c r="ADS66" s="7"/>
      <c r="ADT66" s="7"/>
      <c r="ADU66" s="7"/>
      <c r="ADV66" s="7"/>
      <c r="ADW66" s="7"/>
      <c r="ADX66" s="7"/>
      <c r="ADY66" s="7"/>
      <c r="ADZ66" s="7"/>
      <c r="AEA66" s="7"/>
      <c r="AEB66" s="7"/>
      <c r="AEC66" s="7"/>
      <c r="AED66" s="7"/>
      <c r="AEE66" s="7"/>
      <c r="AEF66" s="7"/>
      <c r="AEG66" s="7"/>
      <c r="AEH66" s="7"/>
      <c r="AEI66" s="7"/>
      <c r="AEJ66" s="7"/>
      <c r="AEK66" s="7"/>
      <c r="AEL66" s="7"/>
      <c r="AEM66" s="7"/>
      <c r="AEN66" s="7"/>
      <c r="AEO66" s="7"/>
      <c r="AEP66" s="7"/>
      <c r="AEQ66" s="7"/>
      <c r="AER66" s="7"/>
      <c r="AES66" s="7"/>
      <c r="AET66" s="7"/>
      <c r="AEU66" s="7"/>
      <c r="AEV66" s="7"/>
      <c r="AEW66" s="7"/>
      <c r="AEX66" s="7"/>
      <c r="AEY66" s="7"/>
      <c r="AEZ66" s="7"/>
      <c r="AFA66" s="7"/>
      <c r="AFB66" s="7"/>
      <c r="AFC66" s="7"/>
      <c r="AFD66" s="7"/>
      <c r="AFE66" s="7"/>
      <c r="AFF66" s="7"/>
      <c r="AFG66" s="7"/>
      <c r="AFH66" s="7"/>
      <c r="AFI66" s="7"/>
      <c r="AFJ66" s="7"/>
      <c r="AFK66" s="7"/>
      <c r="AFL66" s="7"/>
      <c r="AFM66" s="7"/>
      <c r="AFN66" s="7"/>
      <c r="AFO66" s="7"/>
      <c r="AFP66" s="7"/>
      <c r="AFQ66" s="7"/>
      <c r="AFR66" s="7"/>
      <c r="AFS66" s="7"/>
      <c r="AFT66" s="7"/>
      <c r="AFU66" s="7"/>
      <c r="AFV66" s="7"/>
      <c r="AFW66" s="7"/>
      <c r="AFX66" s="7"/>
      <c r="AFY66" s="7"/>
      <c r="AFZ66" s="7"/>
      <c r="AGA66" s="7"/>
      <c r="AGB66" s="7"/>
      <c r="AGC66" s="7"/>
      <c r="AGD66" s="7"/>
      <c r="AGE66" s="7"/>
      <c r="AGF66" s="7"/>
      <c r="AGG66" s="7"/>
      <c r="AGH66" s="7"/>
      <c r="AGI66" s="7"/>
      <c r="AGJ66" s="7"/>
      <c r="AGK66" s="7"/>
      <c r="AGL66" s="7"/>
      <c r="AGM66" s="7"/>
      <c r="AGN66" s="7"/>
      <c r="AGO66" s="7"/>
      <c r="AGP66" s="7"/>
      <c r="AGQ66" s="7"/>
      <c r="AGR66" s="7"/>
      <c r="AGS66" s="7"/>
      <c r="AGT66" s="7"/>
      <c r="AGU66" s="7"/>
      <c r="AGV66" s="7"/>
      <c r="AGW66" s="7"/>
      <c r="AGX66" s="7"/>
      <c r="AGY66" s="7"/>
      <c r="AGZ66" s="7"/>
      <c r="AHA66" s="7"/>
      <c r="AHB66" s="7"/>
      <c r="AHC66" s="7"/>
      <c r="AHD66" s="7"/>
      <c r="AHE66" s="7"/>
      <c r="AHF66" s="7"/>
      <c r="AHG66" s="7"/>
      <c r="AHH66" s="7"/>
      <c r="AHI66" s="7"/>
      <c r="AHJ66" s="7"/>
      <c r="AHK66" s="7"/>
      <c r="AHL66" s="7"/>
      <c r="AHM66" s="7"/>
      <c r="AHN66" s="7"/>
      <c r="AHO66" s="7"/>
      <c r="AHP66" s="7"/>
      <c r="AHQ66" s="7"/>
      <c r="AHR66" s="7"/>
      <c r="AHS66" s="7"/>
      <c r="AHT66" s="7"/>
      <c r="AHU66" s="7"/>
      <c r="AHV66" s="7"/>
      <c r="AHW66" s="7"/>
      <c r="AHX66" s="7"/>
      <c r="AHY66" s="7"/>
      <c r="AHZ66" s="7"/>
      <c r="AIA66" s="7"/>
      <c r="AIB66" s="7"/>
      <c r="AIC66" s="7"/>
      <c r="AID66" s="7"/>
      <c r="AIE66" s="7"/>
      <c r="AIF66" s="7"/>
      <c r="AIG66" s="7"/>
      <c r="AIH66" s="7"/>
      <c r="AII66" s="7"/>
      <c r="AIJ66" s="7"/>
      <c r="AIK66" s="7"/>
      <c r="AIL66" s="7"/>
      <c r="AIM66" s="7"/>
      <c r="AIN66" s="7"/>
      <c r="AIO66" s="7"/>
      <c r="AIP66" s="7"/>
      <c r="AIQ66" s="7"/>
      <c r="AIR66" s="7"/>
      <c r="AIS66" s="7"/>
      <c r="AIT66" s="7"/>
      <c r="AIU66" s="7"/>
      <c r="AIV66" s="7"/>
      <c r="AIW66" s="7"/>
      <c r="AIX66" s="7"/>
      <c r="AIY66" s="7"/>
      <c r="AIZ66" s="7"/>
      <c r="AJA66" s="7"/>
      <c r="AJB66" s="7"/>
      <c r="AJC66" s="7"/>
      <c r="AJD66" s="7"/>
      <c r="AJE66" s="7"/>
      <c r="AJF66" s="7"/>
      <c r="AJG66" s="7"/>
      <c r="AJH66" s="7"/>
      <c r="AJI66" s="7"/>
      <c r="AJJ66" s="7"/>
      <c r="AJK66" s="7"/>
      <c r="AJL66" s="7"/>
      <c r="AJM66" s="7"/>
      <c r="AJN66" s="7"/>
      <c r="AJO66" s="7"/>
      <c r="AJP66" s="7"/>
      <c r="AJQ66" s="7"/>
      <c r="AJR66" s="7"/>
      <c r="AJS66" s="7"/>
      <c r="AJT66" s="7"/>
      <c r="AJU66" s="7"/>
      <c r="AJV66" s="7"/>
      <c r="AJW66" s="7"/>
      <c r="AJX66" s="7"/>
      <c r="AJY66" s="7"/>
      <c r="AJZ66" s="7"/>
      <c r="AKA66" s="7"/>
      <c r="AKB66" s="7"/>
      <c r="AKC66" s="7"/>
      <c r="AKD66" s="7"/>
      <c r="AKE66" s="7"/>
      <c r="AKF66" s="7"/>
      <c r="AKG66" s="7"/>
      <c r="AKH66" s="7"/>
      <c r="AKI66" s="7"/>
      <c r="AKJ66" s="7"/>
      <c r="AKK66" s="7"/>
      <c r="AKL66" s="7"/>
      <c r="AKM66" s="7"/>
      <c r="AKN66" s="7"/>
      <c r="AKO66" s="7"/>
      <c r="AKP66" s="7"/>
      <c r="AKQ66" s="7"/>
      <c r="AKR66" s="7"/>
      <c r="AKS66" s="7"/>
      <c r="AKT66" s="7"/>
      <c r="AKU66" s="7"/>
      <c r="AKV66" s="7"/>
      <c r="AKW66" s="7"/>
      <c r="AKX66" s="7"/>
      <c r="AKY66" s="7"/>
      <c r="AKZ66" s="7"/>
      <c r="ALA66" s="7"/>
      <c r="ALB66" s="7"/>
      <c r="ALC66" s="7"/>
      <c r="ALD66" s="7"/>
      <c r="ALE66" s="7"/>
      <c r="ALF66" s="7"/>
      <c r="ALG66" s="7"/>
      <c r="ALH66" s="7"/>
      <c r="ALI66" s="7"/>
      <c r="ALJ66" s="7"/>
      <c r="ALK66" s="7"/>
      <c r="ALL66" s="7"/>
      <c r="ALM66" s="7"/>
      <c r="ALN66" s="7"/>
      <c r="ALO66" s="7"/>
      <c r="ALP66" s="7"/>
      <c r="ALQ66" s="7"/>
      <c r="ALR66" s="7"/>
      <c r="ALS66" s="7"/>
      <c r="ALT66" s="7"/>
      <c r="ALU66" s="7"/>
      <c r="ALV66" s="7"/>
      <c r="ALW66" s="7"/>
      <c r="ALX66" s="7"/>
      <c r="ALY66" s="7"/>
      <c r="ALZ66" s="7"/>
    </row>
    <row r="67" spans="1:1014" s="155" customFormat="1" ht="42.75" customHeight="1" thickBot="1" x14ac:dyDescent="0.3">
      <c r="A67" s="39"/>
      <c r="B67" s="421"/>
      <c r="C67" s="126">
        <v>1</v>
      </c>
      <c r="D67" s="59" t="s">
        <v>66</v>
      </c>
      <c r="E67" s="156" t="s">
        <v>209</v>
      </c>
      <c r="F67" s="195"/>
      <c r="G67" s="195" t="s">
        <v>48</v>
      </c>
      <c r="H67" s="196"/>
      <c r="I67" s="195" t="s">
        <v>203</v>
      </c>
      <c r="J67" s="431"/>
      <c r="K67" s="433" t="s">
        <v>207</v>
      </c>
      <c r="L67" s="295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  <c r="SX67" s="7"/>
      <c r="SY67" s="7"/>
      <c r="SZ67" s="7"/>
      <c r="TA67" s="7"/>
      <c r="TB67" s="7"/>
      <c r="TC67" s="7"/>
      <c r="TD67" s="7"/>
      <c r="TE67" s="7"/>
      <c r="TF67" s="7"/>
      <c r="TG67" s="7"/>
      <c r="TH67" s="7"/>
      <c r="TI67" s="7"/>
      <c r="TJ67" s="7"/>
      <c r="TK67" s="7"/>
      <c r="TL67" s="7"/>
      <c r="TM67" s="7"/>
      <c r="TN67" s="7"/>
      <c r="TO67" s="7"/>
      <c r="TP67" s="7"/>
      <c r="TQ67" s="7"/>
      <c r="TR67" s="7"/>
      <c r="TS67" s="7"/>
      <c r="TT67" s="7"/>
      <c r="TU67" s="7"/>
      <c r="TV67" s="7"/>
      <c r="TW67" s="7"/>
      <c r="TX67" s="7"/>
      <c r="TY67" s="7"/>
      <c r="TZ67" s="7"/>
      <c r="UA67" s="7"/>
      <c r="UB67" s="7"/>
      <c r="UC67" s="7"/>
      <c r="UD67" s="7"/>
      <c r="UE67" s="7"/>
      <c r="UF67" s="7"/>
      <c r="UG67" s="7"/>
      <c r="UH67" s="7"/>
      <c r="UI67" s="7"/>
      <c r="UJ67" s="7"/>
      <c r="UK67" s="7"/>
      <c r="UL67" s="7"/>
      <c r="UM67" s="7"/>
      <c r="UN67" s="7"/>
      <c r="UO67" s="7"/>
      <c r="UP67" s="7"/>
      <c r="UQ67" s="7"/>
      <c r="UR67" s="7"/>
      <c r="US67" s="7"/>
      <c r="UT67" s="7"/>
      <c r="UU67" s="7"/>
      <c r="UV67" s="7"/>
      <c r="UW67" s="7"/>
      <c r="UX67" s="7"/>
      <c r="UY67" s="7"/>
      <c r="UZ67" s="7"/>
      <c r="VA67" s="7"/>
      <c r="VB67" s="7"/>
      <c r="VC67" s="7"/>
      <c r="VD67" s="7"/>
      <c r="VE67" s="7"/>
      <c r="VF67" s="7"/>
      <c r="VG67" s="7"/>
      <c r="VH67" s="7"/>
      <c r="VI67" s="7"/>
      <c r="VJ67" s="7"/>
      <c r="VK67" s="7"/>
      <c r="VL67" s="7"/>
      <c r="VM67" s="7"/>
      <c r="VN67" s="7"/>
      <c r="VO67" s="7"/>
      <c r="VP67" s="7"/>
      <c r="VQ67" s="7"/>
      <c r="VR67" s="7"/>
      <c r="VS67" s="7"/>
      <c r="VT67" s="7"/>
      <c r="VU67" s="7"/>
      <c r="VV67" s="7"/>
      <c r="VW67" s="7"/>
      <c r="VX67" s="7"/>
      <c r="VY67" s="7"/>
      <c r="VZ67" s="7"/>
      <c r="WA67" s="7"/>
      <c r="WB67" s="7"/>
      <c r="WC67" s="7"/>
      <c r="WD67" s="7"/>
      <c r="WE67" s="7"/>
      <c r="WF67" s="7"/>
      <c r="WG67" s="7"/>
      <c r="WH67" s="7"/>
      <c r="WI67" s="7"/>
      <c r="WJ67" s="7"/>
      <c r="WK67" s="7"/>
      <c r="WL67" s="7"/>
      <c r="WM67" s="7"/>
      <c r="WN67" s="7"/>
      <c r="WO67" s="7"/>
      <c r="WP67" s="7"/>
      <c r="WQ67" s="7"/>
      <c r="WR67" s="7"/>
      <c r="WS67" s="7"/>
      <c r="WT67" s="7"/>
      <c r="WU67" s="7"/>
      <c r="WV67" s="7"/>
      <c r="WW67" s="7"/>
      <c r="WX67" s="7"/>
      <c r="WY67" s="7"/>
      <c r="WZ67" s="7"/>
      <c r="XA67" s="7"/>
      <c r="XB67" s="7"/>
      <c r="XC67" s="7"/>
      <c r="XD67" s="7"/>
      <c r="XE67" s="7"/>
      <c r="XF67" s="7"/>
      <c r="XG67" s="7"/>
      <c r="XH67" s="7"/>
      <c r="XI67" s="7"/>
      <c r="XJ67" s="7"/>
      <c r="XK67" s="7"/>
      <c r="XL67" s="7"/>
      <c r="XM67" s="7"/>
      <c r="XN67" s="7"/>
      <c r="XO67" s="7"/>
      <c r="XP67" s="7"/>
      <c r="XQ67" s="7"/>
      <c r="XR67" s="7"/>
      <c r="XS67" s="7"/>
      <c r="XT67" s="7"/>
      <c r="XU67" s="7"/>
      <c r="XV67" s="7"/>
      <c r="XW67" s="7"/>
      <c r="XX67" s="7"/>
      <c r="XY67" s="7"/>
      <c r="XZ67" s="7"/>
      <c r="YA67" s="7"/>
      <c r="YB67" s="7"/>
      <c r="YC67" s="7"/>
      <c r="YD67" s="7"/>
      <c r="YE67" s="7"/>
      <c r="YF67" s="7"/>
      <c r="YG67" s="7"/>
      <c r="YH67" s="7"/>
      <c r="YI67" s="7"/>
      <c r="YJ67" s="7"/>
      <c r="YK67" s="7"/>
      <c r="YL67" s="7"/>
      <c r="YM67" s="7"/>
      <c r="YN67" s="7"/>
      <c r="YO67" s="7"/>
      <c r="YP67" s="7"/>
      <c r="YQ67" s="7"/>
      <c r="YR67" s="7"/>
      <c r="YS67" s="7"/>
      <c r="YT67" s="7"/>
      <c r="YU67" s="7"/>
      <c r="YV67" s="7"/>
      <c r="YW67" s="7"/>
      <c r="YX67" s="7"/>
      <c r="YY67" s="7"/>
      <c r="YZ67" s="7"/>
      <c r="ZA67" s="7"/>
      <c r="ZB67" s="7"/>
      <c r="ZC67" s="7"/>
      <c r="ZD67" s="7"/>
      <c r="ZE67" s="7"/>
      <c r="ZF67" s="7"/>
      <c r="ZG67" s="7"/>
      <c r="ZH67" s="7"/>
      <c r="ZI67" s="7"/>
      <c r="ZJ67" s="7"/>
      <c r="ZK67" s="7"/>
      <c r="ZL67" s="7"/>
      <c r="ZM67" s="7"/>
      <c r="ZN67" s="7"/>
      <c r="ZO67" s="7"/>
      <c r="ZP67" s="7"/>
      <c r="ZQ67" s="7"/>
      <c r="ZR67" s="7"/>
      <c r="ZS67" s="7"/>
      <c r="ZT67" s="7"/>
      <c r="ZU67" s="7"/>
      <c r="ZV67" s="7"/>
      <c r="ZW67" s="7"/>
      <c r="ZX67" s="7"/>
      <c r="ZY67" s="7"/>
      <c r="ZZ67" s="7"/>
      <c r="AAA67" s="7"/>
      <c r="AAB67" s="7"/>
      <c r="AAC67" s="7"/>
      <c r="AAD67" s="7"/>
      <c r="AAE67" s="7"/>
      <c r="AAF67" s="7"/>
      <c r="AAG67" s="7"/>
      <c r="AAH67" s="7"/>
      <c r="AAI67" s="7"/>
      <c r="AAJ67" s="7"/>
      <c r="AAK67" s="7"/>
      <c r="AAL67" s="7"/>
      <c r="AAM67" s="7"/>
      <c r="AAN67" s="7"/>
      <c r="AAO67" s="7"/>
      <c r="AAP67" s="7"/>
      <c r="AAQ67" s="7"/>
      <c r="AAR67" s="7"/>
      <c r="AAS67" s="7"/>
      <c r="AAT67" s="7"/>
      <c r="AAU67" s="7"/>
      <c r="AAV67" s="7"/>
      <c r="AAW67" s="7"/>
      <c r="AAX67" s="7"/>
      <c r="AAY67" s="7"/>
      <c r="AAZ67" s="7"/>
      <c r="ABA67" s="7"/>
      <c r="ABB67" s="7"/>
      <c r="ABC67" s="7"/>
      <c r="ABD67" s="7"/>
      <c r="ABE67" s="7"/>
      <c r="ABF67" s="7"/>
      <c r="ABG67" s="7"/>
      <c r="ABH67" s="7"/>
      <c r="ABI67" s="7"/>
      <c r="ABJ67" s="7"/>
      <c r="ABK67" s="7"/>
      <c r="ABL67" s="7"/>
      <c r="ABM67" s="7"/>
      <c r="ABN67" s="7"/>
      <c r="ABO67" s="7"/>
      <c r="ABP67" s="7"/>
      <c r="ABQ67" s="7"/>
      <c r="ABR67" s="7"/>
      <c r="ABS67" s="7"/>
      <c r="ABT67" s="7"/>
      <c r="ABU67" s="7"/>
      <c r="ABV67" s="7"/>
      <c r="ABW67" s="7"/>
      <c r="ABX67" s="7"/>
      <c r="ABY67" s="7"/>
      <c r="ABZ67" s="7"/>
      <c r="ACA67" s="7"/>
      <c r="ACB67" s="7"/>
      <c r="ACC67" s="7"/>
      <c r="ACD67" s="7"/>
      <c r="ACE67" s="7"/>
      <c r="ACF67" s="7"/>
      <c r="ACG67" s="7"/>
      <c r="ACH67" s="7"/>
      <c r="ACI67" s="7"/>
      <c r="ACJ67" s="7"/>
      <c r="ACK67" s="7"/>
      <c r="ACL67" s="7"/>
      <c r="ACM67" s="7"/>
      <c r="ACN67" s="7"/>
      <c r="ACO67" s="7"/>
      <c r="ACP67" s="7"/>
      <c r="ACQ67" s="7"/>
      <c r="ACR67" s="7"/>
      <c r="ACS67" s="7"/>
      <c r="ACT67" s="7"/>
      <c r="ACU67" s="7"/>
      <c r="ACV67" s="7"/>
      <c r="ACW67" s="7"/>
      <c r="ACX67" s="7"/>
      <c r="ACY67" s="7"/>
      <c r="ACZ67" s="7"/>
      <c r="ADA67" s="7"/>
      <c r="ADB67" s="7"/>
      <c r="ADC67" s="7"/>
      <c r="ADD67" s="7"/>
      <c r="ADE67" s="7"/>
      <c r="ADF67" s="7"/>
      <c r="ADG67" s="7"/>
      <c r="ADH67" s="7"/>
      <c r="ADI67" s="7"/>
      <c r="ADJ67" s="7"/>
      <c r="ADK67" s="7"/>
      <c r="ADL67" s="7"/>
      <c r="ADM67" s="7"/>
      <c r="ADN67" s="7"/>
      <c r="ADO67" s="7"/>
      <c r="ADP67" s="7"/>
      <c r="ADQ67" s="7"/>
      <c r="ADR67" s="7"/>
      <c r="ADS67" s="7"/>
      <c r="ADT67" s="7"/>
      <c r="ADU67" s="7"/>
      <c r="ADV67" s="7"/>
      <c r="ADW67" s="7"/>
      <c r="ADX67" s="7"/>
      <c r="ADY67" s="7"/>
      <c r="ADZ67" s="7"/>
      <c r="AEA67" s="7"/>
      <c r="AEB67" s="7"/>
      <c r="AEC67" s="7"/>
      <c r="AED67" s="7"/>
      <c r="AEE67" s="7"/>
      <c r="AEF67" s="7"/>
      <c r="AEG67" s="7"/>
      <c r="AEH67" s="7"/>
      <c r="AEI67" s="7"/>
      <c r="AEJ67" s="7"/>
      <c r="AEK67" s="7"/>
      <c r="AEL67" s="7"/>
      <c r="AEM67" s="7"/>
      <c r="AEN67" s="7"/>
      <c r="AEO67" s="7"/>
      <c r="AEP67" s="7"/>
      <c r="AEQ67" s="7"/>
      <c r="AER67" s="7"/>
      <c r="AES67" s="7"/>
      <c r="AET67" s="7"/>
      <c r="AEU67" s="7"/>
      <c r="AEV67" s="7"/>
      <c r="AEW67" s="7"/>
      <c r="AEX67" s="7"/>
      <c r="AEY67" s="7"/>
      <c r="AEZ67" s="7"/>
      <c r="AFA67" s="7"/>
      <c r="AFB67" s="7"/>
      <c r="AFC67" s="7"/>
      <c r="AFD67" s="7"/>
      <c r="AFE67" s="7"/>
      <c r="AFF67" s="7"/>
      <c r="AFG67" s="7"/>
      <c r="AFH67" s="7"/>
      <c r="AFI67" s="7"/>
      <c r="AFJ67" s="7"/>
      <c r="AFK67" s="7"/>
      <c r="AFL67" s="7"/>
      <c r="AFM67" s="7"/>
      <c r="AFN67" s="7"/>
      <c r="AFO67" s="7"/>
      <c r="AFP67" s="7"/>
      <c r="AFQ67" s="7"/>
      <c r="AFR67" s="7"/>
      <c r="AFS67" s="7"/>
      <c r="AFT67" s="7"/>
      <c r="AFU67" s="7"/>
      <c r="AFV67" s="7"/>
      <c r="AFW67" s="7"/>
      <c r="AFX67" s="7"/>
      <c r="AFY67" s="7"/>
      <c r="AFZ67" s="7"/>
      <c r="AGA67" s="7"/>
      <c r="AGB67" s="7"/>
      <c r="AGC67" s="7"/>
      <c r="AGD67" s="7"/>
      <c r="AGE67" s="7"/>
      <c r="AGF67" s="7"/>
      <c r="AGG67" s="7"/>
      <c r="AGH67" s="7"/>
      <c r="AGI67" s="7"/>
      <c r="AGJ67" s="7"/>
      <c r="AGK67" s="7"/>
      <c r="AGL67" s="7"/>
      <c r="AGM67" s="7"/>
      <c r="AGN67" s="7"/>
      <c r="AGO67" s="7"/>
      <c r="AGP67" s="7"/>
      <c r="AGQ67" s="7"/>
      <c r="AGR67" s="7"/>
      <c r="AGS67" s="7"/>
      <c r="AGT67" s="7"/>
      <c r="AGU67" s="7"/>
      <c r="AGV67" s="7"/>
      <c r="AGW67" s="7"/>
      <c r="AGX67" s="7"/>
      <c r="AGY67" s="7"/>
      <c r="AGZ67" s="7"/>
      <c r="AHA67" s="7"/>
      <c r="AHB67" s="7"/>
      <c r="AHC67" s="7"/>
      <c r="AHD67" s="7"/>
      <c r="AHE67" s="7"/>
      <c r="AHF67" s="7"/>
      <c r="AHG67" s="7"/>
      <c r="AHH67" s="7"/>
      <c r="AHI67" s="7"/>
      <c r="AHJ67" s="7"/>
      <c r="AHK67" s="7"/>
      <c r="AHL67" s="7"/>
      <c r="AHM67" s="7"/>
      <c r="AHN67" s="7"/>
      <c r="AHO67" s="7"/>
      <c r="AHP67" s="7"/>
      <c r="AHQ67" s="7"/>
      <c r="AHR67" s="7"/>
      <c r="AHS67" s="7"/>
      <c r="AHT67" s="7"/>
      <c r="AHU67" s="7"/>
      <c r="AHV67" s="7"/>
      <c r="AHW67" s="7"/>
      <c r="AHX67" s="7"/>
      <c r="AHY67" s="7"/>
      <c r="AHZ67" s="7"/>
      <c r="AIA67" s="7"/>
      <c r="AIB67" s="7"/>
      <c r="AIC67" s="7"/>
      <c r="AID67" s="7"/>
      <c r="AIE67" s="7"/>
      <c r="AIF67" s="7"/>
      <c r="AIG67" s="7"/>
      <c r="AIH67" s="7"/>
      <c r="AII67" s="7"/>
      <c r="AIJ67" s="7"/>
      <c r="AIK67" s="7"/>
      <c r="AIL67" s="7"/>
      <c r="AIM67" s="7"/>
      <c r="AIN67" s="7"/>
      <c r="AIO67" s="7"/>
      <c r="AIP67" s="7"/>
      <c r="AIQ67" s="7"/>
      <c r="AIR67" s="7"/>
      <c r="AIS67" s="7"/>
      <c r="AIT67" s="7"/>
      <c r="AIU67" s="7"/>
      <c r="AIV67" s="7"/>
      <c r="AIW67" s="7"/>
      <c r="AIX67" s="7"/>
      <c r="AIY67" s="7"/>
      <c r="AIZ67" s="7"/>
      <c r="AJA67" s="7"/>
      <c r="AJB67" s="7"/>
      <c r="AJC67" s="7"/>
      <c r="AJD67" s="7"/>
      <c r="AJE67" s="7"/>
      <c r="AJF67" s="7"/>
      <c r="AJG67" s="7"/>
      <c r="AJH67" s="7"/>
      <c r="AJI67" s="7"/>
      <c r="AJJ67" s="7"/>
      <c r="AJK67" s="7"/>
      <c r="AJL67" s="7"/>
      <c r="AJM67" s="7"/>
      <c r="AJN67" s="7"/>
      <c r="AJO67" s="7"/>
      <c r="AJP67" s="7"/>
      <c r="AJQ67" s="7"/>
      <c r="AJR67" s="7"/>
      <c r="AJS67" s="7"/>
      <c r="AJT67" s="7"/>
      <c r="AJU67" s="7"/>
      <c r="AJV67" s="7"/>
      <c r="AJW67" s="7"/>
      <c r="AJX67" s="7"/>
      <c r="AJY67" s="7"/>
      <c r="AJZ67" s="7"/>
      <c r="AKA67" s="7"/>
      <c r="AKB67" s="7"/>
      <c r="AKC67" s="7"/>
      <c r="AKD67" s="7"/>
      <c r="AKE67" s="7"/>
      <c r="AKF67" s="7"/>
      <c r="AKG67" s="7"/>
      <c r="AKH67" s="7"/>
      <c r="AKI67" s="7"/>
      <c r="AKJ67" s="7"/>
      <c r="AKK67" s="7"/>
      <c r="AKL67" s="7"/>
      <c r="AKM67" s="7"/>
      <c r="AKN67" s="7"/>
      <c r="AKO67" s="7"/>
      <c r="AKP67" s="7"/>
      <c r="AKQ67" s="7"/>
      <c r="AKR67" s="7"/>
      <c r="AKS67" s="7"/>
      <c r="AKT67" s="7"/>
      <c r="AKU67" s="7"/>
      <c r="AKV67" s="7"/>
      <c r="AKW67" s="7"/>
      <c r="AKX67" s="7"/>
      <c r="AKY67" s="7"/>
      <c r="AKZ67" s="7"/>
      <c r="ALA67" s="7"/>
      <c r="ALB67" s="7"/>
      <c r="ALC67" s="7"/>
      <c r="ALD67" s="7"/>
      <c r="ALE67" s="7"/>
      <c r="ALF67" s="7"/>
      <c r="ALG67" s="7"/>
      <c r="ALH67" s="7"/>
      <c r="ALI67" s="7"/>
      <c r="ALJ67" s="7"/>
      <c r="ALK67" s="7"/>
      <c r="ALL67" s="7"/>
      <c r="ALM67" s="7"/>
      <c r="ALN67" s="7"/>
      <c r="ALO67" s="7"/>
      <c r="ALP67" s="7"/>
      <c r="ALQ67" s="7"/>
      <c r="ALR67" s="7"/>
      <c r="ALS67" s="7"/>
      <c r="ALT67" s="7"/>
      <c r="ALU67" s="7"/>
      <c r="ALV67" s="7"/>
      <c r="ALW67" s="7"/>
      <c r="ALX67" s="7"/>
      <c r="ALY67" s="7"/>
      <c r="ALZ67" s="7"/>
    </row>
    <row r="68" spans="1:1014" ht="64.5" customHeight="1" thickBot="1" x14ac:dyDescent="0.3">
      <c r="A68" s="39"/>
      <c r="B68" s="421"/>
      <c r="C68" s="127">
        <v>2</v>
      </c>
      <c r="D68" s="255" t="s">
        <v>67</v>
      </c>
      <c r="E68" s="94" t="s">
        <v>210</v>
      </c>
      <c r="F68" s="188"/>
      <c r="G68" s="188" t="s">
        <v>48</v>
      </c>
      <c r="H68" s="189"/>
      <c r="I68" s="197" t="s">
        <v>203</v>
      </c>
      <c r="J68" s="432"/>
      <c r="K68" s="434"/>
      <c r="L68" s="296"/>
    </row>
    <row r="69" spans="1:1014" ht="36.75" customHeight="1" x14ac:dyDescent="0.25">
      <c r="B69" s="415" t="s">
        <v>184</v>
      </c>
      <c r="C69" s="85">
        <v>1</v>
      </c>
      <c r="D69" s="256" t="s">
        <v>136</v>
      </c>
      <c r="E69" s="35" t="s">
        <v>57</v>
      </c>
      <c r="F69" s="37" t="s">
        <v>222</v>
      </c>
      <c r="G69" s="36" t="s">
        <v>137</v>
      </c>
      <c r="H69" s="37" t="s">
        <v>223</v>
      </c>
      <c r="I69" s="26" t="s">
        <v>7</v>
      </c>
      <c r="J69" s="194" t="s">
        <v>58</v>
      </c>
      <c r="K69" s="249"/>
      <c r="L69" s="297"/>
    </row>
    <row r="70" spans="1:1014" ht="39" customHeight="1" x14ac:dyDescent="0.25">
      <c r="B70" s="416"/>
      <c r="C70" s="86">
        <v>2</v>
      </c>
      <c r="D70" s="318" t="s">
        <v>59</v>
      </c>
      <c r="E70" s="38" t="s">
        <v>60</v>
      </c>
      <c r="F70" s="52" t="s">
        <v>222</v>
      </c>
      <c r="G70" s="43" t="s">
        <v>31</v>
      </c>
      <c r="H70" s="53" t="s">
        <v>223</v>
      </c>
      <c r="I70" s="30" t="s">
        <v>7</v>
      </c>
      <c r="J70" s="104" t="s">
        <v>58</v>
      </c>
      <c r="K70" s="200" t="s">
        <v>118</v>
      </c>
      <c r="L70" s="289"/>
    </row>
    <row r="71" spans="1:1014" ht="39.75" customHeight="1" x14ac:dyDescent="0.25">
      <c r="B71" s="416"/>
      <c r="C71" s="86">
        <v>3</v>
      </c>
      <c r="D71" s="318" t="s">
        <v>61</v>
      </c>
      <c r="E71" s="38" t="s">
        <v>60</v>
      </c>
      <c r="F71" s="52" t="s">
        <v>224</v>
      </c>
      <c r="G71" s="43" t="s">
        <v>31</v>
      </c>
      <c r="H71" s="53" t="s">
        <v>225</v>
      </c>
      <c r="I71" s="30" t="s">
        <v>7</v>
      </c>
      <c r="J71" s="104" t="s">
        <v>58</v>
      </c>
      <c r="K71" s="199"/>
      <c r="L71" s="289"/>
    </row>
    <row r="72" spans="1:1014" ht="41.25" customHeight="1" thickBot="1" x14ac:dyDescent="0.3">
      <c r="B72" s="416"/>
      <c r="C72" s="108">
        <v>4</v>
      </c>
      <c r="D72" s="319" t="s">
        <v>61</v>
      </c>
      <c r="E72" s="110" t="s">
        <v>60</v>
      </c>
      <c r="F72" s="42" t="s">
        <v>224</v>
      </c>
      <c r="G72" s="40" t="s">
        <v>31</v>
      </c>
      <c r="H72" s="109" t="s">
        <v>225</v>
      </c>
      <c r="I72" s="100" t="s">
        <v>7</v>
      </c>
      <c r="J72" s="111" t="s">
        <v>58</v>
      </c>
      <c r="K72" s="199"/>
      <c r="L72" s="289"/>
    </row>
    <row r="73" spans="1:1014" ht="34.5" customHeight="1" x14ac:dyDescent="0.25">
      <c r="B73" s="416"/>
      <c r="C73" s="86">
        <v>5</v>
      </c>
      <c r="D73" s="253" t="s">
        <v>141</v>
      </c>
      <c r="E73" s="28" t="s">
        <v>142</v>
      </c>
      <c r="F73" s="73" t="s">
        <v>226</v>
      </c>
      <c r="G73" s="43" t="s">
        <v>69</v>
      </c>
      <c r="H73" s="52" t="s">
        <v>227</v>
      </c>
      <c r="I73" s="100" t="s">
        <v>7</v>
      </c>
      <c r="J73" s="104" t="s">
        <v>58</v>
      </c>
      <c r="K73" s="285"/>
      <c r="L73" s="298"/>
    </row>
    <row r="74" spans="1:1014" ht="45.75" customHeight="1" x14ac:dyDescent="0.25">
      <c r="B74" s="416"/>
      <c r="C74" s="86">
        <v>6</v>
      </c>
      <c r="D74" s="253" t="s">
        <v>143</v>
      </c>
      <c r="E74" s="28" t="s">
        <v>142</v>
      </c>
      <c r="F74" s="73" t="s">
        <v>226</v>
      </c>
      <c r="G74" s="43" t="s">
        <v>69</v>
      </c>
      <c r="H74" s="52" t="s">
        <v>227</v>
      </c>
      <c r="I74" s="100" t="s">
        <v>7</v>
      </c>
      <c r="J74" s="104" t="s">
        <v>58</v>
      </c>
      <c r="K74" s="286"/>
      <c r="L74" s="298"/>
    </row>
    <row r="75" spans="1:1014" ht="45" customHeight="1" x14ac:dyDescent="0.25">
      <c r="B75" s="417"/>
      <c r="C75" s="108">
        <v>7</v>
      </c>
      <c r="D75" s="253" t="s">
        <v>139</v>
      </c>
      <c r="E75" s="28" t="s">
        <v>144</v>
      </c>
      <c r="F75" s="73" t="s">
        <v>228</v>
      </c>
      <c r="G75" s="43" t="s">
        <v>69</v>
      </c>
      <c r="H75" s="52" t="s">
        <v>229</v>
      </c>
      <c r="I75" s="100" t="s">
        <v>7</v>
      </c>
      <c r="J75" s="104" t="s">
        <v>58</v>
      </c>
      <c r="K75" s="286" t="s">
        <v>138</v>
      </c>
      <c r="L75" s="298"/>
    </row>
    <row r="76" spans="1:1014" s="72" customFormat="1" ht="52.5" customHeight="1" thickBot="1" x14ac:dyDescent="0.3">
      <c r="A76" s="7"/>
      <c r="B76" s="417"/>
      <c r="C76" s="86">
        <v>8</v>
      </c>
      <c r="D76" s="320" t="s">
        <v>140</v>
      </c>
      <c r="E76" s="99" t="s">
        <v>144</v>
      </c>
      <c r="F76" s="118" t="s">
        <v>228</v>
      </c>
      <c r="G76" s="40" t="s">
        <v>69</v>
      </c>
      <c r="H76" s="107" t="s">
        <v>229</v>
      </c>
      <c r="I76" s="100" t="s">
        <v>7</v>
      </c>
      <c r="J76" s="111" t="s">
        <v>58</v>
      </c>
      <c r="K76" s="287" t="s">
        <v>119</v>
      </c>
      <c r="L76" s="298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  <c r="SX76" s="7"/>
      <c r="SY76" s="7"/>
      <c r="SZ76" s="7"/>
      <c r="TA76" s="7"/>
      <c r="TB76" s="7"/>
      <c r="TC76" s="7"/>
      <c r="TD76" s="7"/>
      <c r="TE76" s="7"/>
      <c r="TF76" s="7"/>
      <c r="TG76" s="7"/>
      <c r="TH76" s="7"/>
      <c r="TI76" s="7"/>
      <c r="TJ76" s="7"/>
      <c r="TK76" s="7"/>
      <c r="TL76" s="7"/>
      <c r="TM76" s="7"/>
      <c r="TN76" s="7"/>
      <c r="TO76" s="7"/>
      <c r="TP76" s="7"/>
      <c r="TQ76" s="7"/>
      <c r="TR76" s="7"/>
      <c r="TS76" s="7"/>
      <c r="TT76" s="7"/>
      <c r="TU76" s="7"/>
      <c r="TV76" s="7"/>
      <c r="TW76" s="7"/>
      <c r="TX76" s="7"/>
      <c r="TY76" s="7"/>
      <c r="TZ76" s="7"/>
      <c r="UA76" s="7"/>
      <c r="UB76" s="7"/>
      <c r="UC76" s="7"/>
      <c r="UD76" s="7"/>
      <c r="UE76" s="7"/>
      <c r="UF76" s="7"/>
      <c r="UG76" s="7"/>
      <c r="UH76" s="7"/>
      <c r="UI76" s="7"/>
      <c r="UJ76" s="7"/>
      <c r="UK76" s="7"/>
      <c r="UL76" s="7"/>
      <c r="UM76" s="7"/>
      <c r="UN76" s="7"/>
      <c r="UO76" s="7"/>
      <c r="UP76" s="7"/>
      <c r="UQ76" s="7"/>
      <c r="UR76" s="7"/>
      <c r="US76" s="7"/>
      <c r="UT76" s="7"/>
      <c r="UU76" s="7"/>
      <c r="UV76" s="7"/>
      <c r="UW76" s="7"/>
      <c r="UX76" s="7"/>
      <c r="UY76" s="7"/>
      <c r="UZ76" s="7"/>
      <c r="VA76" s="7"/>
      <c r="VB76" s="7"/>
      <c r="VC76" s="7"/>
      <c r="VD76" s="7"/>
      <c r="VE76" s="7"/>
      <c r="VF76" s="7"/>
      <c r="VG76" s="7"/>
      <c r="VH76" s="7"/>
      <c r="VI76" s="7"/>
      <c r="VJ76" s="7"/>
      <c r="VK76" s="7"/>
      <c r="VL76" s="7"/>
      <c r="VM76" s="7"/>
      <c r="VN76" s="7"/>
      <c r="VO76" s="7"/>
      <c r="VP76" s="7"/>
      <c r="VQ76" s="7"/>
      <c r="VR76" s="7"/>
      <c r="VS76" s="7"/>
      <c r="VT76" s="7"/>
      <c r="VU76" s="7"/>
      <c r="VV76" s="7"/>
      <c r="VW76" s="7"/>
      <c r="VX76" s="7"/>
      <c r="VY76" s="7"/>
      <c r="VZ76" s="7"/>
      <c r="WA76" s="7"/>
      <c r="WB76" s="7"/>
      <c r="WC76" s="7"/>
      <c r="WD76" s="7"/>
      <c r="WE76" s="7"/>
      <c r="WF76" s="7"/>
      <c r="WG76" s="7"/>
      <c r="WH76" s="7"/>
      <c r="WI76" s="7"/>
      <c r="WJ76" s="7"/>
      <c r="WK76" s="7"/>
      <c r="WL76" s="7"/>
      <c r="WM76" s="7"/>
      <c r="WN76" s="7"/>
      <c r="WO76" s="7"/>
      <c r="WP76" s="7"/>
      <c r="WQ76" s="7"/>
      <c r="WR76" s="7"/>
      <c r="WS76" s="7"/>
      <c r="WT76" s="7"/>
      <c r="WU76" s="7"/>
      <c r="WV76" s="7"/>
      <c r="WW76" s="7"/>
      <c r="WX76" s="7"/>
      <c r="WY76" s="7"/>
      <c r="WZ76" s="7"/>
      <c r="XA76" s="7"/>
      <c r="XB76" s="7"/>
      <c r="XC76" s="7"/>
      <c r="XD76" s="7"/>
      <c r="XE76" s="7"/>
      <c r="XF76" s="7"/>
      <c r="XG76" s="7"/>
      <c r="XH76" s="7"/>
      <c r="XI76" s="7"/>
      <c r="XJ76" s="7"/>
      <c r="XK76" s="7"/>
      <c r="XL76" s="7"/>
      <c r="XM76" s="7"/>
      <c r="XN76" s="7"/>
      <c r="XO76" s="7"/>
      <c r="XP76" s="7"/>
      <c r="XQ76" s="7"/>
      <c r="XR76" s="7"/>
      <c r="XS76" s="7"/>
      <c r="XT76" s="7"/>
      <c r="XU76" s="7"/>
      <c r="XV76" s="7"/>
      <c r="XW76" s="7"/>
      <c r="XX76" s="7"/>
      <c r="XY76" s="7"/>
      <c r="XZ76" s="7"/>
      <c r="YA76" s="7"/>
      <c r="YB76" s="7"/>
      <c r="YC76" s="7"/>
      <c r="YD76" s="7"/>
      <c r="YE76" s="7"/>
      <c r="YF76" s="7"/>
      <c r="YG76" s="7"/>
      <c r="YH76" s="7"/>
      <c r="YI76" s="7"/>
      <c r="YJ76" s="7"/>
      <c r="YK76" s="7"/>
      <c r="YL76" s="7"/>
      <c r="YM76" s="7"/>
      <c r="YN76" s="7"/>
      <c r="YO76" s="7"/>
      <c r="YP76" s="7"/>
      <c r="YQ76" s="7"/>
      <c r="YR76" s="7"/>
      <c r="YS76" s="7"/>
      <c r="YT76" s="7"/>
      <c r="YU76" s="7"/>
      <c r="YV76" s="7"/>
      <c r="YW76" s="7"/>
      <c r="YX76" s="7"/>
      <c r="YY76" s="7"/>
      <c r="YZ76" s="7"/>
      <c r="ZA76" s="7"/>
      <c r="ZB76" s="7"/>
      <c r="ZC76" s="7"/>
      <c r="ZD76" s="7"/>
      <c r="ZE76" s="7"/>
      <c r="ZF76" s="7"/>
      <c r="ZG76" s="7"/>
      <c r="ZH76" s="7"/>
      <c r="ZI76" s="7"/>
      <c r="ZJ76" s="7"/>
      <c r="ZK76" s="7"/>
      <c r="ZL76" s="7"/>
      <c r="ZM76" s="7"/>
      <c r="ZN76" s="7"/>
      <c r="ZO76" s="7"/>
      <c r="ZP76" s="7"/>
      <c r="ZQ76" s="7"/>
      <c r="ZR76" s="7"/>
      <c r="ZS76" s="7"/>
      <c r="ZT76" s="7"/>
      <c r="ZU76" s="7"/>
      <c r="ZV76" s="7"/>
      <c r="ZW76" s="7"/>
      <c r="ZX76" s="7"/>
      <c r="ZY76" s="7"/>
      <c r="ZZ76" s="7"/>
      <c r="AAA76" s="7"/>
      <c r="AAB76" s="7"/>
      <c r="AAC76" s="7"/>
      <c r="AAD76" s="7"/>
      <c r="AAE76" s="7"/>
      <c r="AAF76" s="7"/>
      <c r="AAG76" s="7"/>
      <c r="AAH76" s="7"/>
      <c r="AAI76" s="7"/>
      <c r="AAJ76" s="7"/>
      <c r="AAK76" s="7"/>
      <c r="AAL76" s="7"/>
      <c r="AAM76" s="7"/>
      <c r="AAN76" s="7"/>
      <c r="AAO76" s="7"/>
      <c r="AAP76" s="7"/>
      <c r="AAQ76" s="7"/>
      <c r="AAR76" s="7"/>
      <c r="AAS76" s="7"/>
      <c r="AAT76" s="7"/>
      <c r="AAU76" s="7"/>
      <c r="AAV76" s="7"/>
      <c r="AAW76" s="7"/>
      <c r="AAX76" s="7"/>
      <c r="AAY76" s="7"/>
      <c r="AAZ76" s="7"/>
      <c r="ABA76" s="7"/>
      <c r="ABB76" s="7"/>
      <c r="ABC76" s="7"/>
      <c r="ABD76" s="7"/>
      <c r="ABE76" s="7"/>
      <c r="ABF76" s="7"/>
      <c r="ABG76" s="7"/>
      <c r="ABH76" s="7"/>
      <c r="ABI76" s="7"/>
      <c r="ABJ76" s="7"/>
      <c r="ABK76" s="7"/>
      <c r="ABL76" s="7"/>
      <c r="ABM76" s="7"/>
      <c r="ABN76" s="7"/>
      <c r="ABO76" s="7"/>
      <c r="ABP76" s="7"/>
      <c r="ABQ76" s="7"/>
      <c r="ABR76" s="7"/>
      <c r="ABS76" s="7"/>
      <c r="ABT76" s="7"/>
      <c r="ABU76" s="7"/>
      <c r="ABV76" s="7"/>
      <c r="ABW76" s="7"/>
      <c r="ABX76" s="7"/>
      <c r="ABY76" s="7"/>
      <c r="ABZ76" s="7"/>
      <c r="ACA76" s="7"/>
      <c r="ACB76" s="7"/>
      <c r="ACC76" s="7"/>
      <c r="ACD76" s="7"/>
      <c r="ACE76" s="7"/>
      <c r="ACF76" s="7"/>
      <c r="ACG76" s="7"/>
      <c r="ACH76" s="7"/>
      <c r="ACI76" s="7"/>
      <c r="ACJ76" s="7"/>
      <c r="ACK76" s="7"/>
      <c r="ACL76" s="7"/>
      <c r="ACM76" s="7"/>
      <c r="ACN76" s="7"/>
      <c r="ACO76" s="7"/>
      <c r="ACP76" s="7"/>
      <c r="ACQ76" s="7"/>
      <c r="ACR76" s="7"/>
      <c r="ACS76" s="7"/>
      <c r="ACT76" s="7"/>
      <c r="ACU76" s="7"/>
      <c r="ACV76" s="7"/>
      <c r="ACW76" s="7"/>
      <c r="ACX76" s="7"/>
      <c r="ACY76" s="7"/>
      <c r="ACZ76" s="7"/>
      <c r="ADA76" s="7"/>
      <c r="ADB76" s="7"/>
      <c r="ADC76" s="7"/>
      <c r="ADD76" s="7"/>
      <c r="ADE76" s="7"/>
      <c r="ADF76" s="7"/>
      <c r="ADG76" s="7"/>
      <c r="ADH76" s="7"/>
      <c r="ADI76" s="7"/>
      <c r="ADJ76" s="7"/>
      <c r="ADK76" s="7"/>
      <c r="ADL76" s="7"/>
      <c r="ADM76" s="7"/>
      <c r="ADN76" s="7"/>
      <c r="ADO76" s="7"/>
      <c r="ADP76" s="7"/>
      <c r="ADQ76" s="7"/>
      <c r="ADR76" s="7"/>
      <c r="ADS76" s="7"/>
      <c r="ADT76" s="7"/>
      <c r="ADU76" s="7"/>
      <c r="ADV76" s="7"/>
      <c r="ADW76" s="7"/>
      <c r="ADX76" s="7"/>
      <c r="ADY76" s="7"/>
      <c r="ADZ76" s="7"/>
      <c r="AEA76" s="7"/>
      <c r="AEB76" s="7"/>
      <c r="AEC76" s="7"/>
      <c r="AED76" s="7"/>
      <c r="AEE76" s="7"/>
      <c r="AEF76" s="7"/>
      <c r="AEG76" s="7"/>
      <c r="AEH76" s="7"/>
      <c r="AEI76" s="7"/>
      <c r="AEJ76" s="7"/>
      <c r="AEK76" s="7"/>
      <c r="AEL76" s="7"/>
      <c r="AEM76" s="7"/>
      <c r="AEN76" s="7"/>
      <c r="AEO76" s="7"/>
      <c r="AEP76" s="7"/>
      <c r="AEQ76" s="7"/>
      <c r="AER76" s="7"/>
      <c r="AES76" s="7"/>
      <c r="AET76" s="7"/>
      <c r="AEU76" s="7"/>
      <c r="AEV76" s="7"/>
      <c r="AEW76" s="7"/>
      <c r="AEX76" s="7"/>
      <c r="AEY76" s="7"/>
      <c r="AEZ76" s="7"/>
      <c r="AFA76" s="7"/>
      <c r="AFB76" s="7"/>
      <c r="AFC76" s="7"/>
      <c r="AFD76" s="7"/>
      <c r="AFE76" s="7"/>
      <c r="AFF76" s="7"/>
      <c r="AFG76" s="7"/>
      <c r="AFH76" s="7"/>
      <c r="AFI76" s="7"/>
      <c r="AFJ76" s="7"/>
      <c r="AFK76" s="7"/>
      <c r="AFL76" s="7"/>
      <c r="AFM76" s="7"/>
      <c r="AFN76" s="7"/>
      <c r="AFO76" s="7"/>
      <c r="AFP76" s="7"/>
      <c r="AFQ76" s="7"/>
      <c r="AFR76" s="7"/>
      <c r="AFS76" s="7"/>
      <c r="AFT76" s="7"/>
      <c r="AFU76" s="7"/>
      <c r="AFV76" s="7"/>
      <c r="AFW76" s="7"/>
      <c r="AFX76" s="7"/>
      <c r="AFY76" s="7"/>
      <c r="AFZ76" s="7"/>
      <c r="AGA76" s="7"/>
      <c r="AGB76" s="7"/>
      <c r="AGC76" s="7"/>
      <c r="AGD76" s="7"/>
      <c r="AGE76" s="7"/>
      <c r="AGF76" s="7"/>
      <c r="AGG76" s="7"/>
      <c r="AGH76" s="7"/>
      <c r="AGI76" s="7"/>
      <c r="AGJ76" s="7"/>
      <c r="AGK76" s="7"/>
      <c r="AGL76" s="7"/>
      <c r="AGM76" s="7"/>
      <c r="AGN76" s="7"/>
      <c r="AGO76" s="7"/>
      <c r="AGP76" s="7"/>
      <c r="AGQ76" s="7"/>
      <c r="AGR76" s="7"/>
      <c r="AGS76" s="7"/>
      <c r="AGT76" s="7"/>
      <c r="AGU76" s="7"/>
      <c r="AGV76" s="7"/>
      <c r="AGW76" s="7"/>
      <c r="AGX76" s="7"/>
      <c r="AGY76" s="7"/>
      <c r="AGZ76" s="7"/>
      <c r="AHA76" s="7"/>
      <c r="AHB76" s="7"/>
      <c r="AHC76" s="7"/>
      <c r="AHD76" s="7"/>
      <c r="AHE76" s="7"/>
      <c r="AHF76" s="7"/>
      <c r="AHG76" s="7"/>
      <c r="AHH76" s="7"/>
      <c r="AHI76" s="7"/>
      <c r="AHJ76" s="7"/>
      <c r="AHK76" s="7"/>
      <c r="AHL76" s="7"/>
      <c r="AHM76" s="7"/>
      <c r="AHN76" s="7"/>
      <c r="AHO76" s="7"/>
      <c r="AHP76" s="7"/>
      <c r="AHQ76" s="7"/>
      <c r="AHR76" s="7"/>
      <c r="AHS76" s="7"/>
      <c r="AHT76" s="7"/>
      <c r="AHU76" s="7"/>
      <c r="AHV76" s="7"/>
      <c r="AHW76" s="7"/>
      <c r="AHX76" s="7"/>
      <c r="AHY76" s="7"/>
      <c r="AHZ76" s="7"/>
      <c r="AIA76" s="7"/>
      <c r="AIB76" s="7"/>
      <c r="AIC76" s="7"/>
      <c r="AID76" s="7"/>
      <c r="AIE76" s="7"/>
      <c r="AIF76" s="7"/>
      <c r="AIG76" s="7"/>
      <c r="AIH76" s="7"/>
      <c r="AII76" s="7"/>
      <c r="AIJ76" s="7"/>
      <c r="AIK76" s="7"/>
      <c r="AIL76" s="7"/>
      <c r="AIM76" s="7"/>
      <c r="AIN76" s="7"/>
      <c r="AIO76" s="7"/>
      <c r="AIP76" s="7"/>
      <c r="AIQ76" s="7"/>
      <c r="AIR76" s="7"/>
      <c r="AIS76" s="7"/>
      <c r="AIT76" s="7"/>
      <c r="AIU76" s="7"/>
      <c r="AIV76" s="7"/>
      <c r="AIW76" s="7"/>
      <c r="AIX76" s="7"/>
      <c r="AIY76" s="7"/>
      <c r="AIZ76" s="7"/>
      <c r="AJA76" s="7"/>
      <c r="AJB76" s="7"/>
      <c r="AJC76" s="7"/>
      <c r="AJD76" s="7"/>
      <c r="AJE76" s="7"/>
      <c r="AJF76" s="7"/>
      <c r="AJG76" s="7"/>
      <c r="AJH76" s="7"/>
      <c r="AJI76" s="7"/>
      <c r="AJJ76" s="7"/>
      <c r="AJK76" s="7"/>
      <c r="AJL76" s="7"/>
      <c r="AJM76" s="7"/>
      <c r="AJN76" s="7"/>
      <c r="AJO76" s="7"/>
      <c r="AJP76" s="7"/>
      <c r="AJQ76" s="7"/>
      <c r="AJR76" s="7"/>
      <c r="AJS76" s="7"/>
      <c r="AJT76" s="7"/>
      <c r="AJU76" s="7"/>
      <c r="AJV76" s="7"/>
      <c r="AJW76" s="7"/>
      <c r="AJX76" s="7"/>
      <c r="AJY76" s="7"/>
      <c r="AJZ76" s="7"/>
      <c r="AKA76" s="7"/>
      <c r="AKB76" s="7"/>
      <c r="AKC76" s="7"/>
      <c r="AKD76" s="7"/>
      <c r="AKE76" s="7"/>
      <c r="AKF76" s="7"/>
      <c r="AKG76" s="7"/>
      <c r="AKH76" s="7"/>
      <c r="AKI76" s="7"/>
      <c r="AKJ76" s="7"/>
      <c r="AKK76" s="7"/>
      <c r="AKL76" s="7"/>
      <c r="AKM76" s="7"/>
      <c r="AKN76" s="7"/>
      <c r="AKO76" s="7"/>
      <c r="AKP76" s="7"/>
      <c r="AKQ76" s="7"/>
      <c r="AKR76" s="7"/>
      <c r="AKS76" s="7"/>
      <c r="AKT76" s="7"/>
      <c r="AKU76" s="7"/>
      <c r="AKV76" s="7"/>
      <c r="AKW76" s="7"/>
      <c r="AKX76" s="7"/>
      <c r="AKY76" s="7"/>
      <c r="AKZ76" s="7"/>
      <c r="ALA76" s="7"/>
      <c r="ALB76" s="7"/>
      <c r="ALC76" s="7"/>
      <c r="ALD76" s="7"/>
      <c r="ALE76" s="7"/>
      <c r="ALF76" s="7"/>
      <c r="ALG76" s="7"/>
      <c r="ALH76" s="7"/>
      <c r="ALI76" s="7"/>
      <c r="ALJ76" s="7"/>
      <c r="ALK76" s="7"/>
      <c r="ALL76" s="7"/>
      <c r="ALM76" s="7"/>
      <c r="ALN76" s="7"/>
      <c r="ALO76" s="7"/>
      <c r="ALP76" s="7"/>
      <c r="ALQ76" s="7"/>
      <c r="ALR76" s="7"/>
      <c r="ALS76" s="7"/>
      <c r="ALT76" s="7"/>
      <c r="ALU76" s="7"/>
      <c r="ALV76" s="7"/>
      <c r="ALW76" s="7"/>
      <c r="ALX76" s="7"/>
      <c r="ALY76" s="7"/>
      <c r="ALZ76" s="7"/>
    </row>
    <row r="77" spans="1:1014" s="72" customFormat="1" ht="39.75" customHeight="1" x14ac:dyDescent="0.25">
      <c r="A77" s="7"/>
      <c r="B77" s="417"/>
      <c r="C77" s="86">
        <v>9</v>
      </c>
      <c r="D77" s="321" t="s">
        <v>145</v>
      </c>
      <c r="E77" s="241" t="s">
        <v>146</v>
      </c>
      <c r="F77" s="242" t="s">
        <v>230</v>
      </c>
      <c r="G77" s="240" t="s">
        <v>69</v>
      </c>
      <c r="H77" s="242" t="s">
        <v>231</v>
      </c>
      <c r="I77" s="171" t="s">
        <v>7</v>
      </c>
      <c r="J77" s="243" t="s">
        <v>12</v>
      </c>
      <c r="K77" s="428" t="s">
        <v>232</v>
      </c>
      <c r="L77" s="289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  <c r="ON77" s="7"/>
      <c r="OO77" s="7"/>
      <c r="OP77" s="7"/>
      <c r="OQ77" s="7"/>
      <c r="OR77" s="7"/>
      <c r="OS77" s="7"/>
      <c r="OT77" s="7"/>
      <c r="OU77" s="7"/>
      <c r="OV77" s="7"/>
      <c r="OW77" s="7"/>
      <c r="OX77" s="7"/>
      <c r="OY77" s="7"/>
      <c r="OZ77" s="7"/>
      <c r="PA77" s="7"/>
      <c r="PB77" s="7"/>
      <c r="PC77" s="7"/>
      <c r="PD77" s="7"/>
      <c r="PE77" s="7"/>
      <c r="PF77" s="7"/>
      <c r="PG77" s="7"/>
      <c r="PH77" s="7"/>
      <c r="PI77" s="7"/>
      <c r="PJ77" s="7"/>
      <c r="PK77" s="7"/>
      <c r="PL77" s="7"/>
      <c r="PM77" s="7"/>
      <c r="PN77" s="7"/>
      <c r="PO77" s="7"/>
      <c r="PP77" s="7"/>
      <c r="PQ77" s="7"/>
      <c r="PR77" s="7"/>
      <c r="PS77" s="7"/>
      <c r="PT77" s="7"/>
      <c r="P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  <c r="RT77" s="7"/>
      <c r="RU77" s="7"/>
      <c r="RV77" s="7"/>
      <c r="RW77" s="7"/>
      <c r="RX77" s="7"/>
      <c r="RY77" s="7"/>
      <c r="RZ77" s="7"/>
      <c r="SA77" s="7"/>
      <c r="SB77" s="7"/>
      <c r="SC77" s="7"/>
      <c r="SD77" s="7"/>
      <c r="SE77" s="7"/>
      <c r="SF77" s="7"/>
      <c r="SG77" s="7"/>
      <c r="SH77" s="7"/>
      <c r="SI77" s="7"/>
      <c r="SJ77" s="7"/>
      <c r="SK77" s="7"/>
      <c r="SL77" s="7"/>
      <c r="SM77" s="7"/>
      <c r="SN77" s="7"/>
      <c r="SO77" s="7"/>
      <c r="SP77" s="7"/>
      <c r="SQ77" s="7"/>
      <c r="SR77" s="7"/>
      <c r="SS77" s="7"/>
      <c r="ST77" s="7"/>
      <c r="SU77" s="7"/>
      <c r="SV77" s="7"/>
      <c r="SW77" s="7"/>
      <c r="SX77" s="7"/>
      <c r="SY77" s="7"/>
      <c r="SZ77" s="7"/>
      <c r="TA77" s="7"/>
      <c r="TB77" s="7"/>
      <c r="TC77" s="7"/>
      <c r="TD77" s="7"/>
      <c r="TE77" s="7"/>
      <c r="TF77" s="7"/>
      <c r="TG77" s="7"/>
      <c r="TH77" s="7"/>
      <c r="TI77" s="7"/>
      <c r="TJ77" s="7"/>
      <c r="TK77" s="7"/>
      <c r="TL77" s="7"/>
      <c r="TM77" s="7"/>
      <c r="TN77" s="7"/>
      <c r="TO77" s="7"/>
      <c r="TP77" s="7"/>
      <c r="TQ77" s="7"/>
      <c r="TR77" s="7"/>
      <c r="TS77" s="7"/>
      <c r="TT77" s="7"/>
      <c r="TU77" s="7"/>
      <c r="TV77" s="7"/>
      <c r="TW77" s="7"/>
      <c r="TX77" s="7"/>
      <c r="TY77" s="7"/>
      <c r="TZ77" s="7"/>
      <c r="UA77" s="7"/>
      <c r="UB77" s="7"/>
      <c r="UC77" s="7"/>
      <c r="UD77" s="7"/>
      <c r="UE77" s="7"/>
      <c r="UF77" s="7"/>
      <c r="UG77" s="7"/>
      <c r="UH77" s="7"/>
      <c r="UI77" s="7"/>
      <c r="UJ77" s="7"/>
      <c r="UK77" s="7"/>
      <c r="UL77" s="7"/>
      <c r="UM77" s="7"/>
      <c r="UN77" s="7"/>
      <c r="UO77" s="7"/>
      <c r="UP77" s="7"/>
      <c r="UQ77" s="7"/>
      <c r="UR77" s="7"/>
      <c r="US77" s="7"/>
      <c r="UT77" s="7"/>
      <c r="UU77" s="7"/>
      <c r="UV77" s="7"/>
      <c r="UW77" s="7"/>
      <c r="UX77" s="7"/>
      <c r="UY77" s="7"/>
      <c r="UZ77" s="7"/>
      <c r="VA77" s="7"/>
      <c r="VB77" s="7"/>
      <c r="VC77" s="7"/>
      <c r="VD77" s="7"/>
      <c r="VE77" s="7"/>
      <c r="VF77" s="7"/>
      <c r="VG77" s="7"/>
      <c r="VH77" s="7"/>
      <c r="VI77" s="7"/>
      <c r="VJ77" s="7"/>
      <c r="VK77" s="7"/>
      <c r="VL77" s="7"/>
      <c r="VM77" s="7"/>
      <c r="VN77" s="7"/>
      <c r="VO77" s="7"/>
      <c r="VP77" s="7"/>
      <c r="VQ77" s="7"/>
      <c r="VR77" s="7"/>
      <c r="VS77" s="7"/>
      <c r="VT77" s="7"/>
      <c r="VU77" s="7"/>
      <c r="VV77" s="7"/>
      <c r="VW77" s="7"/>
      <c r="VX77" s="7"/>
      <c r="VY77" s="7"/>
      <c r="VZ77" s="7"/>
      <c r="WA77" s="7"/>
      <c r="WB77" s="7"/>
      <c r="WC77" s="7"/>
      <c r="WD77" s="7"/>
      <c r="WE77" s="7"/>
      <c r="WF77" s="7"/>
      <c r="WG77" s="7"/>
      <c r="WH77" s="7"/>
      <c r="WI77" s="7"/>
      <c r="WJ77" s="7"/>
      <c r="WK77" s="7"/>
      <c r="WL77" s="7"/>
      <c r="WM77" s="7"/>
      <c r="WN77" s="7"/>
      <c r="WO77" s="7"/>
      <c r="WP77" s="7"/>
      <c r="WQ77" s="7"/>
      <c r="WR77" s="7"/>
      <c r="WS77" s="7"/>
      <c r="WT77" s="7"/>
      <c r="WU77" s="7"/>
      <c r="WV77" s="7"/>
      <c r="WW77" s="7"/>
      <c r="WX77" s="7"/>
      <c r="WY77" s="7"/>
      <c r="WZ77" s="7"/>
      <c r="XA77" s="7"/>
      <c r="XB77" s="7"/>
      <c r="XC77" s="7"/>
      <c r="XD77" s="7"/>
      <c r="XE77" s="7"/>
      <c r="XF77" s="7"/>
      <c r="XG77" s="7"/>
      <c r="XH77" s="7"/>
      <c r="XI77" s="7"/>
      <c r="XJ77" s="7"/>
      <c r="XK77" s="7"/>
      <c r="XL77" s="7"/>
      <c r="XM77" s="7"/>
      <c r="XN77" s="7"/>
      <c r="XO77" s="7"/>
      <c r="XP77" s="7"/>
      <c r="XQ77" s="7"/>
      <c r="XR77" s="7"/>
      <c r="XS77" s="7"/>
      <c r="XT77" s="7"/>
      <c r="XU77" s="7"/>
      <c r="XV77" s="7"/>
      <c r="XW77" s="7"/>
      <c r="XX77" s="7"/>
      <c r="XY77" s="7"/>
      <c r="XZ77" s="7"/>
      <c r="YA77" s="7"/>
      <c r="YB77" s="7"/>
      <c r="YC77" s="7"/>
      <c r="YD77" s="7"/>
      <c r="YE77" s="7"/>
      <c r="YF77" s="7"/>
      <c r="YG77" s="7"/>
      <c r="YH77" s="7"/>
      <c r="YI77" s="7"/>
      <c r="YJ77" s="7"/>
      <c r="YK77" s="7"/>
      <c r="YL77" s="7"/>
      <c r="YM77" s="7"/>
      <c r="YN77" s="7"/>
      <c r="YO77" s="7"/>
      <c r="YP77" s="7"/>
      <c r="YQ77" s="7"/>
      <c r="YR77" s="7"/>
      <c r="YS77" s="7"/>
      <c r="YT77" s="7"/>
      <c r="YU77" s="7"/>
      <c r="YV77" s="7"/>
      <c r="YW77" s="7"/>
      <c r="YX77" s="7"/>
      <c r="YY77" s="7"/>
      <c r="YZ77" s="7"/>
      <c r="ZA77" s="7"/>
      <c r="ZB77" s="7"/>
      <c r="ZC77" s="7"/>
      <c r="ZD77" s="7"/>
      <c r="ZE77" s="7"/>
      <c r="ZF77" s="7"/>
      <c r="ZG77" s="7"/>
      <c r="ZH77" s="7"/>
      <c r="ZI77" s="7"/>
      <c r="ZJ77" s="7"/>
      <c r="ZK77" s="7"/>
      <c r="ZL77" s="7"/>
      <c r="ZM77" s="7"/>
      <c r="ZN77" s="7"/>
      <c r="ZO77" s="7"/>
      <c r="ZP77" s="7"/>
      <c r="ZQ77" s="7"/>
      <c r="ZR77" s="7"/>
      <c r="ZS77" s="7"/>
      <c r="ZT77" s="7"/>
      <c r="ZU77" s="7"/>
      <c r="ZV77" s="7"/>
      <c r="ZW77" s="7"/>
      <c r="ZX77" s="7"/>
      <c r="ZY77" s="7"/>
      <c r="ZZ77" s="7"/>
      <c r="AAA77" s="7"/>
      <c r="AAB77" s="7"/>
      <c r="AAC77" s="7"/>
      <c r="AAD77" s="7"/>
      <c r="AAE77" s="7"/>
      <c r="AAF77" s="7"/>
      <c r="AAG77" s="7"/>
      <c r="AAH77" s="7"/>
      <c r="AAI77" s="7"/>
      <c r="AAJ77" s="7"/>
      <c r="AAK77" s="7"/>
      <c r="AAL77" s="7"/>
      <c r="AAM77" s="7"/>
      <c r="AAN77" s="7"/>
      <c r="AAO77" s="7"/>
      <c r="AAP77" s="7"/>
      <c r="AAQ77" s="7"/>
      <c r="AAR77" s="7"/>
      <c r="AAS77" s="7"/>
      <c r="AAT77" s="7"/>
      <c r="AAU77" s="7"/>
      <c r="AAV77" s="7"/>
      <c r="AAW77" s="7"/>
      <c r="AAX77" s="7"/>
      <c r="AAY77" s="7"/>
      <c r="AAZ77" s="7"/>
      <c r="ABA77" s="7"/>
      <c r="ABB77" s="7"/>
      <c r="ABC77" s="7"/>
      <c r="ABD77" s="7"/>
      <c r="ABE77" s="7"/>
      <c r="ABF77" s="7"/>
      <c r="ABG77" s="7"/>
      <c r="ABH77" s="7"/>
      <c r="ABI77" s="7"/>
      <c r="ABJ77" s="7"/>
      <c r="ABK77" s="7"/>
      <c r="ABL77" s="7"/>
      <c r="ABM77" s="7"/>
      <c r="ABN77" s="7"/>
      <c r="ABO77" s="7"/>
      <c r="ABP77" s="7"/>
      <c r="ABQ77" s="7"/>
      <c r="ABR77" s="7"/>
      <c r="ABS77" s="7"/>
      <c r="ABT77" s="7"/>
      <c r="ABU77" s="7"/>
      <c r="ABV77" s="7"/>
      <c r="ABW77" s="7"/>
      <c r="ABX77" s="7"/>
      <c r="ABY77" s="7"/>
      <c r="ABZ77" s="7"/>
      <c r="ACA77" s="7"/>
      <c r="ACB77" s="7"/>
      <c r="ACC77" s="7"/>
      <c r="ACD77" s="7"/>
      <c r="ACE77" s="7"/>
      <c r="ACF77" s="7"/>
      <c r="ACG77" s="7"/>
      <c r="ACH77" s="7"/>
      <c r="ACI77" s="7"/>
      <c r="ACJ77" s="7"/>
      <c r="ACK77" s="7"/>
      <c r="ACL77" s="7"/>
      <c r="ACM77" s="7"/>
      <c r="ACN77" s="7"/>
      <c r="ACO77" s="7"/>
      <c r="ACP77" s="7"/>
      <c r="ACQ77" s="7"/>
      <c r="ACR77" s="7"/>
      <c r="ACS77" s="7"/>
      <c r="ACT77" s="7"/>
      <c r="ACU77" s="7"/>
      <c r="ACV77" s="7"/>
      <c r="ACW77" s="7"/>
      <c r="ACX77" s="7"/>
      <c r="ACY77" s="7"/>
      <c r="ACZ77" s="7"/>
      <c r="ADA77" s="7"/>
      <c r="ADB77" s="7"/>
      <c r="ADC77" s="7"/>
      <c r="ADD77" s="7"/>
      <c r="ADE77" s="7"/>
      <c r="ADF77" s="7"/>
      <c r="ADG77" s="7"/>
      <c r="ADH77" s="7"/>
      <c r="ADI77" s="7"/>
      <c r="ADJ77" s="7"/>
      <c r="ADK77" s="7"/>
      <c r="ADL77" s="7"/>
      <c r="ADM77" s="7"/>
      <c r="ADN77" s="7"/>
      <c r="ADO77" s="7"/>
      <c r="ADP77" s="7"/>
      <c r="ADQ77" s="7"/>
      <c r="ADR77" s="7"/>
      <c r="ADS77" s="7"/>
      <c r="ADT77" s="7"/>
      <c r="ADU77" s="7"/>
      <c r="ADV77" s="7"/>
      <c r="ADW77" s="7"/>
      <c r="ADX77" s="7"/>
      <c r="ADY77" s="7"/>
      <c r="ADZ77" s="7"/>
      <c r="AEA77" s="7"/>
      <c r="AEB77" s="7"/>
      <c r="AEC77" s="7"/>
      <c r="AED77" s="7"/>
      <c r="AEE77" s="7"/>
      <c r="AEF77" s="7"/>
      <c r="AEG77" s="7"/>
      <c r="AEH77" s="7"/>
      <c r="AEI77" s="7"/>
      <c r="AEJ77" s="7"/>
      <c r="AEK77" s="7"/>
      <c r="AEL77" s="7"/>
      <c r="AEM77" s="7"/>
      <c r="AEN77" s="7"/>
      <c r="AEO77" s="7"/>
      <c r="AEP77" s="7"/>
      <c r="AEQ77" s="7"/>
      <c r="AER77" s="7"/>
      <c r="AES77" s="7"/>
      <c r="AET77" s="7"/>
      <c r="AEU77" s="7"/>
      <c r="AEV77" s="7"/>
      <c r="AEW77" s="7"/>
      <c r="AEX77" s="7"/>
      <c r="AEY77" s="7"/>
      <c r="AEZ77" s="7"/>
      <c r="AFA77" s="7"/>
      <c r="AFB77" s="7"/>
      <c r="AFC77" s="7"/>
      <c r="AFD77" s="7"/>
      <c r="AFE77" s="7"/>
      <c r="AFF77" s="7"/>
      <c r="AFG77" s="7"/>
      <c r="AFH77" s="7"/>
      <c r="AFI77" s="7"/>
      <c r="AFJ77" s="7"/>
      <c r="AFK77" s="7"/>
      <c r="AFL77" s="7"/>
      <c r="AFM77" s="7"/>
      <c r="AFN77" s="7"/>
      <c r="AFO77" s="7"/>
      <c r="AFP77" s="7"/>
      <c r="AFQ77" s="7"/>
      <c r="AFR77" s="7"/>
      <c r="AFS77" s="7"/>
      <c r="AFT77" s="7"/>
      <c r="AFU77" s="7"/>
      <c r="AFV77" s="7"/>
      <c r="AFW77" s="7"/>
      <c r="AFX77" s="7"/>
      <c r="AFY77" s="7"/>
      <c r="AFZ77" s="7"/>
      <c r="AGA77" s="7"/>
      <c r="AGB77" s="7"/>
      <c r="AGC77" s="7"/>
      <c r="AGD77" s="7"/>
      <c r="AGE77" s="7"/>
      <c r="AGF77" s="7"/>
      <c r="AGG77" s="7"/>
      <c r="AGH77" s="7"/>
      <c r="AGI77" s="7"/>
      <c r="AGJ77" s="7"/>
      <c r="AGK77" s="7"/>
      <c r="AGL77" s="7"/>
      <c r="AGM77" s="7"/>
      <c r="AGN77" s="7"/>
      <c r="AGO77" s="7"/>
      <c r="AGP77" s="7"/>
      <c r="AGQ77" s="7"/>
      <c r="AGR77" s="7"/>
      <c r="AGS77" s="7"/>
      <c r="AGT77" s="7"/>
      <c r="AGU77" s="7"/>
      <c r="AGV77" s="7"/>
      <c r="AGW77" s="7"/>
      <c r="AGX77" s="7"/>
      <c r="AGY77" s="7"/>
      <c r="AGZ77" s="7"/>
      <c r="AHA77" s="7"/>
      <c r="AHB77" s="7"/>
      <c r="AHC77" s="7"/>
      <c r="AHD77" s="7"/>
      <c r="AHE77" s="7"/>
      <c r="AHF77" s="7"/>
      <c r="AHG77" s="7"/>
      <c r="AHH77" s="7"/>
      <c r="AHI77" s="7"/>
      <c r="AHJ77" s="7"/>
      <c r="AHK77" s="7"/>
      <c r="AHL77" s="7"/>
      <c r="AHM77" s="7"/>
      <c r="AHN77" s="7"/>
      <c r="AHO77" s="7"/>
      <c r="AHP77" s="7"/>
      <c r="AHQ77" s="7"/>
      <c r="AHR77" s="7"/>
      <c r="AHS77" s="7"/>
      <c r="AHT77" s="7"/>
      <c r="AHU77" s="7"/>
      <c r="AHV77" s="7"/>
      <c r="AHW77" s="7"/>
      <c r="AHX77" s="7"/>
      <c r="AHY77" s="7"/>
      <c r="AHZ77" s="7"/>
      <c r="AIA77" s="7"/>
      <c r="AIB77" s="7"/>
      <c r="AIC77" s="7"/>
      <c r="AID77" s="7"/>
      <c r="AIE77" s="7"/>
      <c r="AIF77" s="7"/>
      <c r="AIG77" s="7"/>
      <c r="AIH77" s="7"/>
      <c r="AII77" s="7"/>
      <c r="AIJ77" s="7"/>
      <c r="AIK77" s="7"/>
      <c r="AIL77" s="7"/>
      <c r="AIM77" s="7"/>
      <c r="AIN77" s="7"/>
      <c r="AIO77" s="7"/>
      <c r="AIP77" s="7"/>
      <c r="AIQ77" s="7"/>
      <c r="AIR77" s="7"/>
      <c r="AIS77" s="7"/>
      <c r="AIT77" s="7"/>
      <c r="AIU77" s="7"/>
      <c r="AIV77" s="7"/>
      <c r="AIW77" s="7"/>
      <c r="AIX77" s="7"/>
      <c r="AIY77" s="7"/>
      <c r="AIZ77" s="7"/>
      <c r="AJA77" s="7"/>
      <c r="AJB77" s="7"/>
      <c r="AJC77" s="7"/>
      <c r="AJD77" s="7"/>
      <c r="AJE77" s="7"/>
      <c r="AJF77" s="7"/>
      <c r="AJG77" s="7"/>
      <c r="AJH77" s="7"/>
      <c r="AJI77" s="7"/>
      <c r="AJJ77" s="7"/>
      <c r="AJK77" s="7"/>
      <c r="AJL77" s="7"/>
      <c r="AJM77" s="7"/>
      <c r="AJN77" s="7"/>
      <c r="AJO77" s="7"/>
      <c r="AJP77" s="7"/>
      <c r="AJQ77" s="7"/>
      <c r="AJR77" s="7"/>
      <c r="AJS77" s="7"/>
      <c r="AJT77" s="7"/>
      <c r="AJU77" s="7"/>
      <c r="AJV77" s="7"/>
      <c r="AJW77" s="7"/>
      <c r="AJX77" s="7"/>
      <c r="AJY77" s="7"/>
      <c r="AJZ77" s="7"/>
      <c r="AKA77" s="7"/>
      <c r="AKB77" s="7"/>
      <c r="AKC77" s="7"/>
      <c r="AKD77" s="7"/>
      <c r="AKE77" s="7"/>
      <c r="AKF77" s="7"/>
      <c r="AKG77" s="7"/>
      <c r="AKH77" s="7"/>
      <c r="AKI77" s="7"/>
      <c r="AKJ77" s="7"/>
      <c r="AKK77" s="7"/>
      <c r="AKL77" s="7"/>
      <c r="AKM77" s="7"/>
      <c r="AKN77" s="7"/>
      <c r="AKO77" s="7"/>
      <c r="AKP77" s="7"/>
      <c r="AKQ77" s="7"/>
      <c r="AKR77" s="7"/>
      <c r="AKS77" s="7"/>
      <c r="AKT77" s="7"/>
      <c r="AKU77" s="7"/>
      <c r="AKV77" s="7"/>
      <c r="AKW77" s="7"/>
      <c r="AKX77" s="7"/>
      <c r="AKY77" s="7"/>
      <c r="AKZ77" s="7"/>
      <c r="ALA77" s="7"/>
      <c r="ALB77" s="7"/>
      <c r="ALC77" s="7"/>
      <c r="ALD77" s="7"/>
      <c r="ALE77" s="7"/>
      <c r="ALF77" s="7"/>
      <c r="ALG77" s="7"/>
      <c r="ALH77" s="7"/>
      <c r="ALI77" s="7"/>
      <c r="ALJ77" s="7"/>
      <c r="ALK77" s="7"/>
      <c r="ALL77" s="7"/>
      <c r="ALM77" s="7"/>
      <c r="ALN77" s="7"/>
      <c r="ALO77" s="7"/>
      <c r="ALP77" s="7"/>
      <c r="ALQ77" s="7"/>
      <c r="ALR77" s="7"/>
      <c r="ALS77" s="7"/>
      <c r="ALT77" s="7"/>
      <c r="ALU77" s="7"/>
      <c r="ALV77" s="7"/>
      <c r="ALW77" s="7"/>
      <c r="ALX77" s="7"/>
      <c r="ALY77" s="7"/>
      <c r="ALZ77" s="7"/>
    </row>
    <row r="78" spans="1:1014" s="72" customFormat="1" ht="48.75" customHeight="1" thickBot="1" x14ac:dyDescent="0.3">
      <c r="A78" s="7"/>
      <c r="B78" s="417"/>
      <c r="C78" s="108">
        <v>10</v>
      </c>
      <c r="D78" s="322" t="s">
        <v>147</v>
      </c>
      <c r="E78" s="245" t="s">
        <v>148</v>
      </c>
      <c r="F78" s="242" t="s">
        <v>230</v>
      </c>
      <c r="G78" s="244" t="s">
        <v>69</v>
      </c>
      <c r="H78" s="242" t="s">
        <v>231</v>
      </c>
      <c r="I78" s="172" t="s">
        <v>7</v>
      </c>
      <c r="J78" s="246" t="s">
        <v>12</v>
      </c>
      <c r="K78" s="429"/>
      <c r="L78" s="289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  <c r="SX78" s="7"/>
      <c r="SY78" s="7"/>
      <c r="SZ78" s="7"/>
      <c r="TA78" s="7"/>
      <c r="TB78" s="7"/>
      <c r="TC78" s="7"/>
      <c r="TD78" s="7"/>
      <c r="TE78" s="7"/>
      <c r="TF78" s="7"/>
      <c r="TG78" s="7"/>
      <c r="TH78" s="7"/>
      <c r="TI78" s="7"/>
      <c r="TJ78" s="7"/>
      <c r="TK78" s="7"/>
      <c r="TL78" s="7"/>
      <c r="TM78" s="7"/>
      <c r="TN78" s="7"/>
      <c r="TO78" s="7"/>
      <c r="TP78" s="7"/>
      <c r="TQ78" s="7"/>
      <c r="TR78" s="7"/>
      <c r="TS78" s="7"/>
      <c r="TT78" s="7"/>
      <c r="TU78" s="7"/>
      <c r="TV78" s="7"/>
      <c r="TW78" s="7"/>
      <c r="TX78" s="7"/>
      <c r="TY78" s="7"/>
      <c r="TZ78" s="7"/>
      <c r="UA78" s="7"/>
      <c r="UB78" s="7"/>
      <c r="UC78" s="7"/>
      <c r="UD78" s="7"/>
      <c r="UE78" s="7"/>
      <c r="UF78" s="7"/>
      <c r="UG78" s="7"/>
      <c r="UH78" s="7"/>
      <c r="UI78" s="7"/>
      <c r="UJ78" s="7"/>
      <c r="UK78" s="7"/>
      <c r="UL78" s="7"/>
      <c r="UM78" s="7"/>
      <c r="UN78" s="7"/>
      <c r="UO78" s="7"/>
      <c r="UP78" s="7"/>
      <c r="UQ78" s="7"/>
      <c r="UR78" s="7"/>
      <c r="US78" s="7"/>
      <c r="UT78" s="7"/>
      <c r="UU78" s="7"/>
      <c r="UV78" s="7"/>
      <c r="UW78" s="7"/>
      <c r="UX78" s="7"/>
      <c r="UY78" s="7"/>
      <c r="UZ78" s="7"/>
      <c r="VA78" s="7"/>
      <c r="VB78" s="7"/>
      <c r="VC78" s="7"/>
      <c r="VD78" s="7"/>
      <c r="VE78" s="7"/>
      <c r="VF78" s="7"/>
      <c r="VG78" s="7"/>
      <c r="VH78" s="7"/>
      <c r="VI78" s="7"/>
      <c r="VJ78" s="7"/>
      <c r="VK78" s="7"/>
      <c r="VL78" s="7"/>
      <c r="VM78" s="7"/>
      <c r="VN78" s="7"/>
      <c r="VO78" s="7"/>
      <c r="VP78" s="7"/>
      <c r="VQ78" s="7"/>
      <c r="VR78" s="7"/>
      <c r="VS78" s="7"/>
      <c r="VT78" s="7"/>
      <c r="VU78" s="7"/>
      <c r="VV78" s="7"/>
      <c r="VW78" s="7"/>
      <c r="VX78" s="7"/>
      <c r="VY78" s="7"/>
      <c r="VZ78" s="7"/>
      <c r="WA78" s="7"/>
      <c r="WB78" s="7"/>
      <c r="WC78" s="7"/>
      <c r="WD78" s="7"/>
      <c r="WE78" s="7"/>
      <c r="WF78" s="7"/>
      <c r="WG78" s="7"/>
      <c r="WH78" s="7"/>
      <c r="WI78" s="7"/>
      <c r="WJ78" s="7"/>
      <c r="WK78" s="7"/>
      <c r="WL78" s="7"/>
      <c r="WM78" s="7"/>
      <c r="WN78" s="7"/>
      <c r="WO78" s="7"/>
      <c r="WP78" s="7"/>
      <c r="WQ78" s="7"/>
      <c r="WR78" s="7"/>
      <c r="WS78" s="7"/>
      <c r="WT78" s="7"/>
      <c r="WU78" s="7"/>
      <c r="WV78" s="7"/>
      <c r="WW78" s="7"/>
      <c r="WX78" s="7"/>
      <c r="WY78" s="7"/>
      <c r="WZ78" s="7"/>
      <c r="XA78" s="7"/>
      <c r="XB78" s="7"/>
      <c r="XC78" s="7"/>
      <c r="XD78" s="7"/>
      <c r="XE78" s="7"/>
      <c r="XF78" s="7"/>
      <c r="XG78" s="7"/>
      <c r="XH78" s="7"/>
      <c r="XI78" s="7"/>
      <c r="XJ78" s="7"/>
      <c r="XK78" s="7"/>
      <c r="XL78" s="7"/>
      <c r="XM78" s="7"/>
      <c r="XN78" s="7"/>
      <c r="XO78" s="7"/>
      <c r="XP78" s="7"/>
      <c r="XQ78" s="7"/>
      <c r="XR78" s="7"/>
      <c r="XS78" s="7"/>
      <c r="XT78" s="7"/>
      <c r="XU78" s="7"/>
      <c r="XV78" s="7"/>
      <c r="XW78" s="7"/>
      <c r="XX78" s="7"/>
      <c r="XY78" s="7"/>
      <c r="XZ78" s="7"/>
      <c r="YA78" s="7"/>
      <c r="YB78" s="7"/>
      <c r="YC78" s="7"/>
      <c r="YD78" s="7"/>
      <c r="YE78" s="7"/>
      <c r="YF78" s="7"/>
      <c r="YG78" s="7"/>
      <c r="YH78" s="7"/>
      <c r="YI78" s="7"/>
      <c r="YJ78" s="7"/>
      <c r="YK78" s="7"/>
      <c r="YL78" s="7"/>
      <c r="YM78" s="7"/>
      <c r="YN78" s="7"/>
      <c r="YO78" s="7"/>
      <c r="YP78" s="7"/>
      <c r="YQ78" s="7"/>
      <c r="YR78" s="7"/>
      <c r="YS78" s="7"/>
      <c r="YT78" s="7"/>
      <c r="YU78" s="7"/>
      <c r="YV78" s="7"/>
      <c r="YW78" s="7"/>
      <c r="YX78" s="7"/>
      <c r="YY78" s="7"/>
      <c r="YZ78" s="7"/>
      <c r="ZA78" s="7"/>
      <c r="ZB78" s="7"/>
      <c r="ZC78" s="7"/>
      <c r="ZD78" s="7"/>
      <c r="ZE78" s="7"/>
      <c r="ZF78" s="7"/>
      <c r="ZG78" s="7"/>
      <c r="ZH78" s="7"/>
      <c r="ZI78" s="7"/>
      <c r="ZJ78" s="7"/>
      <c r="ZK78" s="7"/>
      <c r="ZL78" s="7"/>
      <c r="ZM78" s="7"/>
      <c r="ZN78" s="7"/>
      <c r="ZO78" s="7"/>
      <c r="ZP78" s="7"/>
      <c r="ZQ78" s="7"/>
      <c r="ZR78" s="7"/>
      <c r="ZS78" s="7"/>
      <c r="ZT78" s="7"/>
      <c r="ZU78" s="7"/>
      <c r="ZV78" s="7"/>
      <c r="ZW78" s="7"/>
      <c r="ZX78" s="7"/>
      <c r="ZY78" s="7"/>
      <c r="ZZ78" s="7"/>
      <c r="AAA78" s="7"/>
      <c r="AAB78" s="7"/>
      <c r="AAC78" s="7"/>
      <c r="AAD78" s="7"/>
      <c r="AAE78" s="7"/>
      <c r="AAF78" s="7"/>
      <c r="AAG78" s="7"/>
      <c r="AAH78" s="7"/>
      <c r="AAI78" s="7"/>
      <c r="AAJ78" s="7"/>
      <c r="AAK78" s="7"/>
      <c r="AAL78" s="7"/>
      <c r="AAM78" s="7"/>
      <c r="AAN78" s="7"/>
      <c r="AAO78" s="7"/>
      <c r="AAP78" s="7"/>
      <c r="AAQ78" s="7"/>
      <c r="AAR78" s="7"/>
      <c r="AAS78" s="7"/>
      <c r="AAT78" s="7"/>
      <c r="AAU78" s="7"/>
      <c r="AAV78" s="7"/>
      <c r="AAW78" s="7"/>
      <c r="AAX78" s="7"/>
      <c r="AAY78" s="7"/>
      <c r="AAZ78" s="7"/>
      <c r="ABA78" s="7"/>
      <c r="ABB78" s="7"/>
      <c r="ABC78" s="7"/>
      <c r="ABD78" s="7"/>
      <c r="ABE78" s="7"/>
      <c r="ABF78" s="7"/>
      <c r="ABG78" s="7"/>
      <c r="ABH78" s="7"/>
      <c r="ABI78" s="7"/>
      <c r="ABJ78" s="7"/>
      <c r="ABK78" s="7"/>
      <c r="ABL78" s="7"/>
      <c r="ABM78" s="7"/>
      <c r="ABN78" s="7"/>
      <c r="ABO78" s="7"/>
      <c r="ABP78" s="7"/>
      <c r="ABQ78" s="7"/>
      <c r="ABR78" s="7"/>
      <c r="ABS78" s="7"/>
      <c r="ABT78" s="7"/>
      <c r="ABU78" s="7"/>
      <c r="ABV78" s="7"/>
      <c r="ABW78" s="7"/>
      <c r="ABX78" s="7"/>
      <c r="ABY78" s="7"/>
      <c r="ABZ78" s="7"/>
      <c r="ACA78" s="7"/>
      <c r="ACB78" s="7"/>
      <c r="ACC78" s="7"/>
      <c r="ACD78" s="7"/>
      <c r="ACE78" s="7"/>
      <c r="ACF78" s="7"/>
      <c r="ACG78" s="7"/>
      <c r="ACH78" s="7"/>
      <c r="ACI78" s="7"/>
      <c r="ACJ78" s="7"/>
      <c r="ACK78" s="7"/>
      <c r="ACL78" s="7"/>
      <c r="ACM78" s="7"/>
      <c r="ACN78" s="7"/>
      <c r="ACO78" s="7"/>
      <c r="ACP78" s="7"/>
      <c r="ACQ78" s="7"/>
      <c r="ACR78" s="7"/>
      <c r="ACS78" s="7"/>
      <c r="ACT78" s="7"/>
      <c r="ACU78" s="7"/>
      <c r="ACV78" s="7"/>
      <c r="ACW78" s="7"/>
      <c r="ACX78" s="7"/>
      <c r="ACY78" s="7"/>
      <c r="ACZ78" s="7"/>
      <c r="ADA78" s="7"/>
      <c r="ADB78" s="7"/>
      <c r="ADC78" s="7"/>
      <c r="ADD78" s="7"/>
      <c r="ADE78" s="7"/>
      <c r="ADF78" s="7"/>
      <c r="ADG78" s="7"/>
      <c r="ADH78" s="7"/>
      <c r="ADI78" s="7"/>
      <c r="ADJ78" s="7"/>
      <c r="ADK78" s="7"/>
      <c r="ADL78" s="7"/>
      <c r="ADM78" s="7"/>
      <c r="ADN78" s="7"/>
      <c r="ADO78" s="7"/>
      <c r="ADP78" s="7"/>
      <c r="ADQ78" s="7"/>
      <c r="ADR78" s="7"/>
      <c r="ADS78" s="7"/>
      <c r="ADT78" s="7"/>
      <c r="ADU78" s="7"/>
      <c r="ADV78" s="7"/>
      <c r="ADW78" s="7"/>
      <c r="ADX78" s="7"/>
      <c r="ADY78" s="7"/>
      <c r="ADZ78" s="7"/>
      <c r="AEA78" s="7"/>
      <c r="AEB78" s="7"/>
      <c r="AEC78" s="7"/>
      <c r="AED78" s="7"/>
      <c r="AEE78" s="7"/>
      <c r="AEF78" s="7"/>
      <c r="AEG78" s="7"/>
      <c r="AEH78" s="7"/>
      <c r="AEI78" s="7"/>
      <c r="AEJ78" s="7"/>
      <c r="AEK78" s="7"/>
      <c r="AEL78" s="7"/>
      <c r="AEM78" s="7"/>
      <c r="AEN78" s="7"/>
      <c r="AEO78" s="7"/>
      <c r="AEP78" s="7"/>
      <c r="AEQ78" s="7"/>
      <c r="AER78" s="7"/>
      <c r="AES78" s="7"/>
      <c r="AET78" s="7"/>
      <c r="AEU78" s="7"/>
      <c r="AEV78" s="7"/>
      <c r="AEW78" s="7"/>
      <c r="AEX78" s="7"/>
      <c r="AEY78" s="7"/>
      <c r="AEZ78" s="7"/>
      <c r="AFA78" s="7"/>
      <c r="AFB78" s="7"/>
      <c r="AFC78" s="7"/>
      <c r="AFD78" s="7"/>
      <c r="AFE78" s="7"/>
      <c r="AFF78" s="7"/>
      <c r="AFG78" s="7"/>
      <c r="AFH78" s="7"/>
      <c r="AFI78" s="7"/>
      <c r="AFJ78" s="7"/>
      <c r="AFK78" s="7"/>
      <c r="AFL78" s="7"/>
      <c r="AFM78" s="7"/>
      <c r="AFN78" s="7"/>
      <c r="AFO78" s="7"/>
      <c r="AFP78" s="7"/>
      <c r="AFQ78" s="7"/>
      <c r="AFR78" s="7"/>
      <c r="AFS78" s="7"/>
      <c r="AFT78" s="7"/>
      <c r="AFU78" s="7"/>
      <c r="AFV78" s="7"/>
      <c r="AFW78" s="7"/>
      <c r="AFX78" s="7"/>
      <c r="AFY78" s="7"/>
      <c r="AFZ78" s="7"/>
      <c r="AGA78" s="7"/>
      <c r="AGB78" s="7"/>
      <c r="AGC78" s="7"/>
      <c r="AGD78" s="7"/>
      <c r="AGE78" s="7"/>
      <c r="AGF78" s="7"/>
      <c r="AGG78" s="7"/>
      <c r="AGH78" s="7"/>
      <c r="AGI78" s="7"/>
      <c r="AGJ78" s="7"/>
      <c r="AGK78" s="7"/>
      <c r="AGL78" s="7"/>
      <c r="AGM78" s="7"/>
      <c r="AGN78" s="7"/>
      <c r="AGO78" s="7"/>
      <c r="AGP78" s="7"/>
      <c r="AGQ78" s="7"/>
      <c r="AGR78" s="7"/>
      <c r="AGS78" s="7"/>
      <c r="AGT78" s="7"/>
      <c r="AGU78" s="7"/>
      <c r="AGV78" s="7"/>
      <c r="AGW78" s="7"/>
      <c r="AGX78" s="7"/>
      <c r="AGY78" s="7"/>
      <c r="AGZ78" s="7"/>
      <c r="AHA78" s="7"/>
      <c r="AHB78" s="7"/>
      <c r="AHC78" s="7"/>
      <c r="AHD78" s="7"/>
      <c r="AHE78" s="7"/>
      <c r="AHF78" s="7"/>
      <c r="AHG78" s="7"/>
      <c r="AHH78" s="7"/>
      <c r="AHI78" s="7"/>
      <c r="AHJ78" s="7"/>
      <c r="AHK78" s="7"/>
      <c r="AHL78" s="7"/>
      <c r="AHM78" s="7"/>
      <c r="AHN78" s="7"/>
      <c r="AHO78" s="7"/>
      <c r="AHP78" s="7"/>
      <c r="AHQ78" s="7"/>
      <c r="AHR78" s="7"/>
      <c r="AHS78" s="7"/>
      <c r="AHT78" s="7"/>
      <c r="AHU78" s="7"/>
      <c r="AHV78" s="7"/>
      <c r="AHW78" s="7"/>
      <c r="AHX78" s="7"/>
      <c r="AHY78" s="7"/>
      <c r="AHZ78" s="7"/>
      <c r="AIA78" s="7"/>
      <c r="AIB78" s="7"/>
      <c r="AIC78" s="7"/>
      <c r="AID78" s="7"/>
      <c r="AIE78" s="7"/>
      <c r="AIF78" s="7"/>
      <c r="AIG78" s="7"/>
      <c r="AIH78" s="7"/>
      <c r="AII78" s="7"/>
      <c r="AIJ78" s="7"/>
      <c r="AIK78" s="7"/>
      <c r="AIL78" s="7"/>
      <c r="AIM78" s="7"/>
      <c r="AIN78" s="7"/>
      <c r="AIO78" s="7"/>
      <c r="AIP78" s="7"/>
      <c r="AIQ78" s="7"/>
      <c r="AIR78" s="7"/>
      <c r="AIS78" s="7"/>
      <c r="AIT78" s="7"/>
      <c r="AIU78" s="7"/>
      <c r="AIV78" s="7"/>
      <c r="AIW78" s="7"/>
      <c r="AIX78" s="7"/>
      <c r="AIY78" s="7"/>
      <c r="AIZ78" s="7"/>
      <c r="AJA78" s="7"/>
      <c r="AJB78" s="7"/>
      <c r="AJC78" s="7"/>
      <c r="AJD78" s="7"/>
      <c r="AJE78" s="7"/>
      <c r="AJF78" s="7"/>
      <c r="AJG78" s="7"/>
      <c r="AJH78" s="7"/>
      <c r="AJI78" s="7"/>
      <c r="AJJ78" s="7"/>
      <c r="AJK78" s="7"/>
      <c r="AJL78" s="7"/>
      <c r="AJM78" s="7"/>
      <c r="AJN78" s="7"/>
      <c r="AJO78" s="7"/>
      <c r="AJP78" s="7"/>
      <c r="AJQ78" s="7"/>
      <c r="AJR78" s="7"/>
      <c r="AJS78" s="7"/>
      <c r="AJT78" s="7"/>
      <c r="AJU78" s="7"/>
      <c r="AJV78" s="7"/>
      <c r="AJW78" s="7"/>
      <c r="AJX78" s="7"/>
      <c r="AJY78" s="7"/>
      <c r="AJZ78" s="7"/>
      <c r="AKA78" s="7"/>
      <c r="AKB78" s="7"/>
      <c r="AKC78" s="7"/>
      <c r="AKD78" s="7"/>
      <c r="AKE78" s="7"/>
      <c r="AKF78" s="7"/>
      <c r="AKG78" s="7"/>
      <c r="AKH78" s="7"/>
      <c r="AKI78" s="7"/>
      <c r="AKJ78" s="7"/>
      <c r="AKK78" s="7"/>
      <c r="AKL78" s="7"/>
      <c r="AKM78" s="7"/>
      <c r="AKN78" s="7"/>
      <c r="AKO78" s="7"/>
      <c r="AKP78" s="7"/>
      <c r="AKQ78" s="7"/>
      <c r="AKR78" s="7"/>
      <c r="AKS78" s="7"/>
      <c r="AKT78" s="7"/>
      <c r="AKU78" s="7"/>
      <c r="AKV78" s="7"/>
      <c r="AKW78" s="7"/>
      <c r="AKX78" s="7"/>
      <c r="AKY78" s="7"/>
      <c r="AKZ78" s="7"/>
      <c r="ALA78" s="7"/>
      <c r="ALB78" s="7"/>
      <c r="ALC78" s="7"/>
      <c r="ALD78" s="7"/>
      <c r="ALE78" s="7"/>
      <c r="ALF78" s="7"/>
      <c r="ALG78" s="7"/>
      <c r="ALH78" s="7"/>
      <c r="ALI78" s="7"/>
      <c r="ALJ78" s="7"/>
      <c r="ALK78" s="7"/>
      <c r="ALL78" s="7"/>
      <c r="ALM78" s="7"/>
      <c r="ALN78" s="7"/>
      <c r="ALO78" s="7"/>
      <c r="ALP78" s="7"/>
      <c r="ALQ78" s="7"/>
      <c r="ALR78" s="7"/>
      <c r="ALS78" s="7"/>
      <c r="ALT78" s="7"/>
      <c r="ALU78" s="7"/>
      <c r="ALV78" s="7"/>
      <c r="ALW78" s="7"/>
      <c r="ALX78" s="7"/>
      <c r="ALY78" s="7"/>
      <c r="ALZ78" s="7"/>
    </row>
    <row r="79" spans="1:1014" s="72" customFormat="1" ht="53.25" customHeight="1" x14ac:dyDescent="0.25">
      <c r="A79" s="7"/>
      <c r="B79" s="417"/>
      <c r="C79" s="86">
        <v>11</v>
      </c>
      <c r="D79" s="323" t="s">
        <v>194</v>
      </c>
      <c r="E79" s="129" t="s">
        <v>211</v>
      </c>
      <c r="F79" s="95" t="s">
        <v>233</v>
      </c>
      <c r="G79" s="160" t="s">
        <v>100</v>
      </c>
      <c r="H79" s="95" t="s">
        <v>234</v>
      </c>
      <c r="I79" s="156" t="s">
        <v>7</v>
      </c>
      <c r="J79" s="162" t="s">
        <v>58</v>
      </c>
      <c r="K79" s="201"/>
      <c r="L79" s="289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  <c r="QP79" s="7"/>
      <c r="QQ79" s="7"/>
      <c r="QR79" s="7"/>
      <c r="QS79" s="7"/>
      <c r="QT79" s="7"/>
      <c r="QU79" s="7"/>
      <c r="QV79" s="7"/>
      <c r="QW79" s="7"/>
      <c r="QX79" s="7"/>
      <c r="QY79" s="7"/>
      <c r="QZ79" s="7"/>
      <c r="RA79" s="7"/>
      <c r="RB79" s="7"/>
      <c r="RC79" s="7"/>
      <c r="RD79" s="7"/>
      <c r="RE79" s="7"/>
      <c r="RF79" s="7"/>
      <c r="RG79" s="7"/>
      <c r="RH79" s="7"/>
      <c r="RI79" s="7"/>
      <c r="RJ79" s="7"/>
      <c r="RK79" s="7"/>
      <c r="RL79" s="7"/>
      <c r="RM79" s="7"/>
      <c r="RN79" s="7"/>
      <c r="RO79" s="7"/>
      <c r="RP79" s="7"/>
      <c r="RQ79" s="7"/>
      <c r="RR79" s="7"/>
      <c r="RS79" s="7"/>
      <c r="RT79" s="7"/>
      <c r="RU79" s="7"/>
      <c r="RV79" s="7"/>
      <c r="RW79" s="7"/>
      <c r="RX79" s="7"/>
      <c r="RY79" s="7"/>
      <c r="RZ79" s="7"/>
      <c r="SA79" s="7"/>
      <c r="SB79" s="7"/>
      <c r="SC79" s="7"/>
      <c r="SD79" s="7"/>
      <c r="SE79" s="7"/>
      <c r="SF79" s="7"/>
      <c r="SG79" s="7"/>
      <c r="SH79" s="7"/>
      <c r="SI79" s="7"/>
      <c r="SJ79" s="7"/>
      <c r="SK79" s="7"/>
      <c r="SL79" s="7"/>
      <c r="SM79" s="7"/>
      <c r="SN79" s="7"/>
      <c r="SO79" s="7"/>
      <c r="SP79" s="7"/>
      <c r="SQ79" s="7"/>
      <c r="SR79" s="7"/>
      <c r="SS79" s="7"/>
      <c r="ST79" s="7"/>
      <c r="SU79" s="7"/>
      <c r="SV79" s="7"/>
      <c r="SW79" s="7"/>
      <c r="SX79" s="7"/>
      <c r="SY79" s="7"/>
      <c r="SZ79" s="7"/>
      <c r="TA79" s="7"/>
      <c r="TB79" s="7"/>
      <c r="TC79" s="7"/>
      <c r="TD79" s="7"/>
      <c r="TE79" s="7"/>
      <c r="TF79" s="7"/>
      <c r="TG79" s="7"/>
      <c r="TH79" s="7"/>
      <c r="TI79" s="7"/>
      <c r="TJ79" s="7"/>
      <c r="TK79" s="7"/>
      <c r="TL79" s="7"/>
      <c r="TM79" s="7"/>
      <c r="TN79" s="7"/>
      <c r="TO79" s="7"/>
      <c r="TP79" s="7"/>
      <c r="TQ79" s="7"/>
      <c r="TR79" s="7"/>
      <c r="TS79" s="7"/>
      <c r="TT79" s="7"/>
      <c r="TU79" s="7"/>
      <c r="TV79" s="7"/>
      <c r="TW79" s="7"/>
      <c r="TX79" s="7"/>
      <c r="TY79" s="7"/>
      <c r="TZ79" s="7"/>
      <c r="UA79" s="7"/>
      <c r="UB79" s="7"/>
      <c r="UC79" s="7"/>
      <c r="UD79" s="7"/>
      <c r="UE79" s="7"/>
      <c r="UF79" s="7"/>
      <c r="UG79" s="7"/>
      <c r="UH79" s="7"/>
      <c r="UI79" s="7"/>
      <c r="UJ79" s="7"/>
      <c r="UK79" s="7"/>
      <c r="UL79" s="7"/>
      <c r="UM79" s="7"/>
      <c r="UN79" s="7"/>
      <c r="UO79" s="7"/>
      <c r="UP79" s="7"/>
      <c r="UQ79" s="7"/>
      <c r="UR79" s="7"/>
      <c r="US79" s="7"/>
      <c r="UT79" s="7"/>
      <c r="UU79" s="7"/>
      <c r="UV79" s="7"/>
      <c r="UW79" s="7"/>
      <c r="UX79" s="7"/>
      <c r="UY79" s="7"/>
      <c r="UZ79" s="7"/>
      <c r="VA79" s="7"/>
      <c r="VB79" s="7"/>
      <c r="VC79" s="7"/>
      <c r="VD79" s="7"/>
      <c r="VE79" s="7"/>
      <c r="VF79" s="7"/>
      <c r="VG79" s="7"/>
      <c r="VH79" s="7"/>
      <c r="VI79" s="7"/>
      <c r="VJ79" s="7"/>
      <c r="VK79" s="7"/>
      <c r="VL79" s="7"/>
      <c r="VM79" s="7"/>
      <c r="VN79" s="7"/>
      <c r="VO79" s="7"/>
      <c r="VP79" s="7"/>
      <c r="VQ79" s="7"/>
      <c r="VR79" s="7"/>
      <c r="VS79" s="7"/>
      <c r="VT79" s="7"/>
      <c r="VU79" s="7"/>
      <c r="VV79" s="7"/>
      <c r="VW79" s="7"/>
      <c r="VX79" s="7"/>
      <c r="VY79" s="7"/>
      <c r="VZ79" s="7"/>
      <c r="WA79" s="7"/>
      <c r="WB79" s="7"/>
      <c r="WC79" s="7"/>
      <c r="WD79" s="7"/>
      <c r="WE79" s="7"/>
      <c r="WF79" s="7"/>
      <c r="WG79" s="7"/>
      <c r="WH79" s="7"/>
      <c r="WI79" s="7"/>
      <c r="WJ79" s="7"/>
      <c r="WK79" s="7"/>
      <c r="WL79" s="7"/>
      <c r="WM79" s="7"/>
      <c r="WN79" s="7"/>
      <c r="WO79" s="7"/>
      <c r="WP79" s="7"/>
      <c r="WQ79" s="7"/>
      <c r="WR79" s="7"/>
      <c r="WS79" s="7"/>
      <c r="WT79" s="7"/>
      <c r="WU79" s="7"/>
      <c r="WV79" s="7"/>
      <c r="WW79" s="7"/>
      <c r="WX79" s="7"/>
      <c r="WY79" s="7"/>
      <c r="WZ79" s="7"/>
      <c r="XA79" s="7"/>
      <c r="XB79" s="7"/>
      <c r="XC79" s="7"/>
      <c r="XD79" s="7"/>
      <c r="XE79" s="7"/>
      <c r="XF79" s="7"/>
      <c r="XG79" s="7"/>
      <c r="XH79" s="7"/>
      <c r="XI79" s="7"/>
      <c r="XJ79" s="7"/>
      <c r="XK79" s="7"/>
      <c r="XL79" s="7"/>
      <c r="XM79" s="7"/>
      <c r="XN79" s="7"/>
      <c r="XO79" s="7"/>
      <c r="XP79" s="7"/>
      <c r="XQ79" s="7"/>
      <c r="XR79" s="7"/>
      <c r="XS79" s="7"/>
      <c r="XT79" s="7"/>
      <c r="XU79" s="7"/>
      <c r="XV79" s="7"/>
      <c r="XW79" s="7"/>
      <c r="XX79" s="7"/>
      <c r="XY79" s="7"/>
      <c r="XZ79" s="7"/>
      <c r="YA79" s="7"/>
      <c r="YB79" s="7"/>
      <c r="YC79" s="7"/>
      <c r="YD79" s="7"/>
      <c r="YE79" s="7"/>
      <c r="YF79" s="7"/>
      <c r="YG79" s="7"/>
      <c r="YH79" s="7"/>
      <c r="YI79" s="7"/>
      <c r="YJ79" s="7"/>
      <c r="YK79" s="7"/>
      <c r="YL79" s="7"/>
      <c r="YM79" s="7"/>
      <c r="YN79" s="7"/>
      <c r="YO79" s="7"/>
      <c r="YP79" s="7"/>
      <c r="YQ79" s="7"/>
      <c r="YR79" s="7"/>
      <c r="YS79" s="7"/>
      <c r="YT79" s="7"/>
      <c r="YU79" s="7"/>
      <c r="YV79" s="7"/>
      <c r="YW79" s="7"/>
      <c r="YX79" s="7"/>
      <c r="YY79" s="7"/>
      <c r="YZ79" s="7"/>
      <c r="ZA79" s="7"/>
      <c r="ZB79" s="7"/>
      <c r="ZC79" s="7"/>
      <c r="ZD79" s="7"/>
      <c r="ZE79" s="7"/>
      <c r="ZF79" s="7"/>
      <c r="ZG79" s="7"/>
      <c r="ZH79" s="7"/>
      <c r="ZI79" s="7"/>
      <c r="ZJ79" s="7"/>
      <c r="ZK79" s="7"/>
      <c r="ZL79" s="7"/>
      <c r="ZM79" s="7"/>
      <c r="ZN79" s="7"/>
      <c r="ZO79" s="7"/>
      <c r="ZP79" s="7"/>
      <c r="ZQ79" s="7"/>
      <c r="ZR79" s="7"/>
      <c r="ZS79" s="7"/>
      <c r="ZT79" s="7"/>
      <c r="ZU79" s="7"/>
      <c r="ZV79" s="7"/>
      <c r="ZW79" s="7"/>
      <c r="ZX79" s="7"/>
      <c r="ZY79" s="7"/>
      <c r="ZZ79" s="7"/>
      <c r="AAA79" s="7"/>
      <c r="AAB79" s="7"/>
      <c r="AAC79" s="7"/>
      <c r="AAD79" s="7"/>
      <c r="AAE79" s="7"/>
      <c r="AAF79" s="7"/>
      <c r="AAG79" s="7"/>
      <c r="AAH79" s="7"/>
      <c r="AAI79" s="7"/>
      <c r="AAJ79" s="7"/>
      <c r="AAK79" s="7"/>
      <c r="AAL79" s="7"/>
      <c r="AAM79" s="7"/>
      <c r="AAN79" s="7"/>
      <c r="AAO79" s="7"/>
      <c r="AAP79" s="7"/>
      <c r="AAQ79" s="7"/>
      <c r="AAR79" s="7"/>
      <c r="AAS79" s="7"/>
      <c r="AAT79" s="7"/>
      <c r="AAU79" s="7"/>
      <c r="AAV79" s="7"/>
      <c r="AAW79" s="7"/>
      <c r="AAX79" s="7"/>
      <c r="AAY79" s="7"/>
      <c r="AAZ79" s="7"/>
      <c r="ABA79" s="7"/>
      <c r="ABB79" s="7"/>
      <c r="ABC79" s="7"/>
      <c r="ABD79" s="7"/>
      <c r="ABE79" s="7"/>
      <c r="ABF79" s="7"/>
      <c r="ABG79" s="7"/>
      <c r="ABH79" s="7"/>
      <c r="ABI79" s="7"/>
      <c r="ABJ79" s="7"/>
      <c r="ABK79" s="7"/>
      <c r="ABL79" s="7"/>
      <c r="ABM79" s="7"/>
      <c r="ABN79" s="7"/>
      <c r="ABO79" s="7"/>
      <c r="ABP79" s="7"/>
      <c r="ABQ79" s="7"/>
      <c r="ABR79" s="7"/>
      <c r="ABS79" s="7"/>
      <c r="ABT79" s="7"/>
      <c r="ABU79" s="7"/>
      <c r="ABV79" s="7"/>
      <c r="ABW79" s="7"/>
      <c r="ABX79" s="7"/>
      <c r="ABY79" s="7"/>
      <c r="ABZ79" s="7"/>
      <c r="ACA79" s="7"/>
      <c r="ACB79" s="7"/>
      <c r="ACC79" s="7"/>
      <c r="ACD79" s="7"/>
      <c r="ACE79" s="7"/>
      <c r="ACF79" s="7"/>
      <c r="ACG79" s="7"/>
      <c r="ACH79" s="7"/>
      <c r="ACI79" s="7"/>
      <c r="ACJ79" s="7"/>
      <c r="ACK79" s="7"/>
      <c r="ACL79" s="7"/>
      <c r="ACM79" s="7"/>
      <c r="ACN79" s="7"/>
      <c r="ACO79" s="7"/>
      <c r="ACP79" s="7"/>
      <c r="ACQ79" s="7"/>
      <c r="ACR79" s="7"/>
      <c r="ACS79" s="7"/>
      <c r="ACT79" s="7"/>
      <c r="ACU79" s="7"/>
      <c r="ACV79" s="7"/>
      <c r="ACW79" s="7"/>
      <c r="ACX79" s="7"/>
      <c r="ACY79" s="7"/>
      <c r="ACZ79" s="7"/>
      <c r="ADA79" s="7"/>
      <c r="ADB79" s="7"/>
      <c r="ADC79" s="7"/>
      <c r="ADD79" s="7"/>
      <c r="ADE79" s="7"/>
      <c r="ADF79" s="7"/>
      <c r="ADG79" s="7"/>
      <c r="ADH79" s="7"/>
      <c r="ADI79" s="7"/>
      <c r="ADJ79" s="7"/>
      <c r="ADK79" s="7"/>
      <c r="ADL79" s="7"/>
      <c r="ADM79" s="7"/>
      <c r="ADN79" s="7"/>
      <c r="ADO79" s="7"/>
      <c r="ADP79" s="7"/>
      <c r="ADQ79" s="7"/>
      <c r="ADR79" s="7"/>
      <c r="ADS79" s="7"/>
      <c r="ADT79" s="7"/>
      <c r="ADU79" s="7"/>
      <c r="ADV79" s="7"/>
      <c r="ADW79" s="7"/>
      <c r="ADX79" s="7"/>
      <c r="ADY79" s="7"/>
      <c r="ADZ79" s="7"/>
      <c r="AEA79" s="7"/>
      <c r="AEB79" s="7"/>
      <c r="AEC79" s="7"/>
      <c r="AED79" s="7"/>
      <c r="AEE79" s="7"/>
      <c r="AEF79" s="7"/>
      <c r="AEG79" s="7"/>
      <c r="AEH79" s="7"/>
      <c r="AEI79" s="7"/>
      <c r="AEJ79" s="7"/>
      <c r="AEK79" s="7"/>
      <c r="AEL79" s="7"/>
      <c r="AEM79" s="7"/>
      <c r="AEN79" s="7"/>
      <c r="AEO79" s="7"/>
      <c r="AEP79" s="7"/>
      <c r="AEQ79" s="7"/>
      <c r="AER79" s="7"/>
      <c r="AES79" s="7"/>
      <c r="AET79" s="7"/>
      <c r="AEU79" s="7"/>
      <c r="AEV79" s="7"/>
      <c r="AEW79" s="7"/>
      <c r="AEX79" s="7"/>
      <c r="AEY79" s="7"/>
      <c r="AEZ79" s="7"/>
      <c r="AFA79" s="7"/>
      <c r="AFB79" s="7"/>
      <c r="AFC79" s="7"/>
      <c r="AFD79" s="7"/>
      <c r="AFE79" s="7"/>
      <c r="AFF79" s="7"/>
      <c r="AFG79" s="7"/>
      <c r="AFH79" s="7"/>
      <c r="AFI79" s="7"/>
      <c r="AFJ79" s="7"/>
      <c r="AFK79" s="7"/>
      <c r="AFL79" s="7"/>
      <c r="AFM79" s="7"/>
      <c r="AFN79" s="7"/>
      <c r="AFO79" s="7"/>
      <c r="AFP79" s="7"/>
      <c r="AFQ79" s="7"/>
      <c r="AFR79" s="7"/>
      <c r="AFS79" s="7"/>
      <c r="AFT79" s="7"/>
      <c r="AFU79" s="7"/>
      <c r="AFV79" s="7"/>
      <c r="AFW79" s="7"/>
      <c r="AFX79" s="7"/>
      <c r="AFY79" s="7"/>
      <c r="AFZ79" s="7"/>
      <c r="AGA79" s="7"/>
      <c r="AGB79" s="7"/>
      <c r="AGC79" s="7"/>
      <c r="AGD79" s="7"/>
      <c r="AGE79" s="7"/>
      <c r="AGF79" s="7"/>
      <c r="AGG79" s="7"/>
      <c r="AGH79" s="7"/>
      <c r="AGI79" s="7"/>
      <c r="AGJ79" s="7"/>
      <c r="AGK79" s="7"/>
      <c r="AGL79" s="7"/>
      <c r="AGM79" s="7"/>
      <c r="AGN79" s="7"/>
      <c r="AGO79" s="7"/>
      <c r="AGP79" s="7"/>
      <c r="AGQ79" s="7"/>
      <c r="AGR79" s="7"/>
      <c r="AGS79" s="7"/>
      <c r="AGT79" s="7"/>
      <c r="AGU79" s="7"/>
      <c r="AGV79" s="7"/>
      <c r="AGW79" s="7"/>
      <c r="AGX79" s="7"/>
      <c r="AGY79" s="7"/>
      <c r="AGZ79" s="7"/>
      <c r="AHA79" s="7"/>
      <c r="AHB79" s="7"/>
      <c r="AHC79" s="7"/>
      <c r="AHD79" s="7"/>
      <c r="AHE79" s="7"/>
      <c r="AHF79" s="7"/>
      <c r="AHG79" s="7"/>
      <c r="AHH79" s="7"/>
      <c r="AHI79" s="7"/>
      <c r="AHJ79" s="7"/>
      <c r="AHK79" s="7"/>
      <c r="AHL79" s="7"/>
      <c r="AHM79" s="7"/>
      <c r="AHN79" s="7"/>
      <c r="AHO79" s="7"/>
      <c r="AHP79" s="7"/>
      <c r="AHQ79" s="7"/>
      <c r="AHR79" s="7"/>
      <c r="AHS79" s="7"/>
      <c r="AHT79" s="7"/>
      <c r="AHU79" s="7"/>
      <c r="AHV79" s="7"/>
      <c r="AHW79" s="7"/>
      <c r="AHX79" s="7"/>
      <c r="AHY79" s="7"/>
      <c r="AHZ79" s="7"/>
      <c r="AIA79" s="7"/>
      <c r="AIB79" s="7"/>
      <c r="AIC79" s="7"/>
      <c r="AID79" s="7"/>
      <c r="AIE79" s="7"/>
      <c r="AIF79" s="7"/>
      <c r="AIG79" s="7"/>
      <c r="AIH79" s="7"/>
      <c r="AII79" s="7"/>
      <c r="AIJ79" s="7"/>
      <c r="AIK79" s="7"/>
      <c r="AIL79" s="7"/>
      <c r="AIM79" s="7"/>
      <c r="AIN79" s="7"/>
      <c r="AIO79" s="7"/>
      <c r="AIP79" s="7"/>
      <c r="AIQ79" s="7"/>
      <c r="AIR79" s="7"/>
      <c r="AIS79" s="7"/>
      <c r="AIT79" s="7"/>
      <c r="AIU79" s="7"/>
      <c r="AIV79" s="7"/>
      <c r="AIW79" s="7"/>
      <c r="AIX79" s="7"/>
      <c r="AIY79" s="7"/>
      <c r="AIZ79" s="7"/>
      <c r="AJA79" s="7"/>
      <c r="AJB79" s="7"/>
      <c r="AJC79" s="7"/>
      <c r="AJD79" s="7"/>
      <c r="AJE79" s="7"/>
      <c r="AJF79" s="7"/>
      <c r="AJG79" s="7"/>
      <c r="AJH79" s="7"/>
      <c r="AJI79" s="7"/>
      <c r="AJJ79" s="7"/>
      <c r="AJK79" s="7"/>
      <c r="AJL79" s="7"/>
      <c r="AJM79" s="7"/>
      <c r="AJN79" s="7"/>
      <c r="AJO79" s="7"/>
      <c r="AJP79" s="7"/>
      <c r="AJQ79" s="7"/>
      <c r="AJR79" s="7"/>
      <c r="AJS79" s="7"/>
      <c r="AJT79" s="7"/>
      <c r="AJU79" s="7"/>
      <c r="AJV79" s="7"/>
      <c r="AJW79" s="7"/>
      <c r="AJX79" s="7"/>
      <c r="AJY79" s="7"/>
      <c r="AJZ79" s="7"/>
      <c r="AKA79" s="7"/>
      <c r="AKB79" s="7"/>
      <c r="AKC79" s="7"/>
      <c r="AKD79" s="7"/>
      <c r="AKE79" s="7"/>
      <c r="AKF79" s="7"/>
      <c r="AKG79" s="7"/>
      <c r="AKH79" s="7"/>
      <c r="AKI79" s="7"/>
      <c r="AKJ79" s="7"/>
      <c r="AKK79" s="7"/>
      <c r="AKL79" s="7"/>
      <c r="AKM79" s="7"/>
      <c r="AKN79" s="7"/>
      <c r="AKO79" s="7"/>
      <c r="AKP79" s="7"/>
      <c r="AKQ79" s="7"/>
      <c r="AKR79" s="7"/>
      <c r="AKS79" s="7"/>
      <c r="AKT79" s="7"/>
      <c r="AKU79" s="7"/>
      <c r="AKV79" s="7"/>
      <c r="AKW79" s="7"/>
      <c r="AKX79" s="7"/>
      <c r="AKY79" s="7"/>
      <c r="AKZ79" s="7"/>
      <c r="ALA79" s="7"/>
      <c r="ALB79" s="7"/>
      <c r="ALC79" s="7"/>
      <c r="ALD79" s="7"/>
      <c r="ALE79" s="7"/>
      <c r="ALF79" s="7"/>
      <c r="ALG79" s="7"/>
      <c r="ALH79" s="7"/>
      <c r="ALI79" s="7"/>
      <c r="ALJ79" s="7"/>
      <c r="ALK79" s="7"/>
      <c r="ALL79" s="7"/>
      <c r="ALM79" s="7"/>
      <c r="ALN79" s="7"/>
      <c r="ALO79" s="7"/>
      <c r="ALP79" s="7"/>
      <c r="ALQ79" s="7"/>
      <c r="ALR79" s="7"/>
      <c r="ALS79" s="7"/>
      <c r="ALT79" s="7"/>
      <c r="ALU79" s="7"/>
      <c r="ALV79" s="7"/>
      <c r="ALW79" s="7"/>
      <c r="ALX79" s="7"/>
      <c r="ALY79" s="7"/>
      <c r="ALZ79" s="7"/>
    </row>
    <row r="80" spans="1:1014" s="72" customFormat="1" ht="68.25" customHeight="1" x14ac:dyDescent="0.25">
      <c r="A80" s="7"/>
      <c r="B80" s="417"/>
      <c r="C80" s="86">
        <v>12</v>
      </c>
      <c r="D80" s="324" t="s">
        <v>195</v>
      </c>
      <c r="E80" s="167" t="s">
        <v>212</v>
      </c>
      <c r="F80" s="56" t="s">
        <v>235</v>
      </c>
      <c r="G80" s="56" t="s">
        <v>100</v>
      </c>
      <c r="H80" s="57" t="s">
        <v>236</v>
      </c>
      <c r="I80" s="56" t="s">
        <v>7</v>
      </c>
      <c r="J80" s="65" t="s">
        <v>58</v>
      </c>
      <c r="K80" s="202" t="s">
        <v>208</v>
      </c>
      <c r="L80" s="289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  <c r="SX80" s="7"/>
      <c r="SY80" s="7"/>
      <c r="SZ80" s="7"/>
      <c r="TA80" s="7"/>
      <c r="TB80" s="7"/>
      <c r="TC80" s="7"/>
      <c r="TD80" s="7"/>
      <c r="TE80" s="7"/>
      <c r="TF80" s="7"/>
      <c r="TG80" s="7"/>
      <c r="TH80" s="7"/>
      <c r="TI80" s="7"/>
      <c r="TJ80" s="7"/>
      <c r="TK80" s="7"/>
      <c r="TL80" s="7"/>
      <c r="TM80" s="7"/>
      <c r="TN80" s="7"/>
      <c r="TO80" s="7"/>
      <c r="TP80" s="7"/>
      <c r="TQ80" s="7"/>
      <c r="TR80" s="7"/>
      <c r="TS80" s="7"/>
      <c r="TT80" s="7"/>
      <c r="TU80" s="7"/>
      <c r="TV80" s="7"/>
      <c r="TW80" s="7"/>
      <c r="TX80" s="7"/>
      <c r="TY80" s="7"/>
      <c r="TZ80" s="7"/>
      <c r="UA80" s="7"/>
      <c r="UB80" s="7"/>
      <c r="UC80" s="7"/>
      <c r="UD80" s="7"/>
      <c r="UE80" s="7"/>
      <c r="UF80" s="7"/>
      <c r="UG80" s="7"/>
      <c r="UH80" s="7"/>
      <c r="UI80" s="7"/>
      <c r="UJ80" s="7"/>
      <c r="UK80" s="7"/>
      <c r="UL80" s="7"/>
      <c r="UM80" s="7"/>
      <c r="UN80" s="7"/>
      <c r="UO80" s="7"/>
      <c r="UP80" s="7"/>
      <c r="UQ80" s="7"/>
      <c r="UR80" s="7"/>
      <c r="US80" s="7"/>
      <c r="UT80" s="7"/>
      <c r="UU80" s="7"/>
      <c r="UV80" s="7"/>
      <c r="UW80" s="7"/>
      <c r="UX80" s="7"/>
      <c r="UY80" s="7"/>
      <c r="UZ80" s="7"/>
      <c r="VA80" s="7"/>
      <c r="VB80" s="7"/>
      <c r="VC80" s="7"/>
      <c r="VD80" s="7"/>
      <c r="VE80" s="7"/>
      <c r="VF80" s="7"/>
      <c r="VG80" s="7"/>
      <c r="VH80" s="7"/>
      <c r="VI80" s="7"/>
      <c r="VJ80" s="7"/>
      <c r="VK80" s="7"/>
      <c r="VL80" s="7"/>
      <c r="VM80" s="7"/>
      <c r="VN80" s="7"/>
      <c r="VO80" s="7"/>
      <c r="VP80" s="7"/>
      <c r="VQ80" s="7"/>
      <c r="VR80" s="7"/>
      <c r="VS80" s="7"/>
      <c r="VT80" s="7"/>
      <c r="VU80" s="7"/>
      <c r="VV80" s="7"/>
      <c r="VW80" s="7"/>
      <c r="VX80" s="7"/>
      <c r="VY80" s="7"/>
      <c r="VZ80" s="7"/>
      <c r="WA80" s="7"/>
      <c r="WB80" s="7"/>
      <c r="WC80" s="7"/>
      <c r="WD80" s="7"/>
      <c r="WE80" s="7"/>
      <c r="WF80" s="7"/>
      <c r="WG80" s="7"/>
      <c r="WH80" s="7"/>
      <c r="WI80" s="7"/>
      <c r="WJ80" s="7"/>
      <c r="WK80" s="7"/>
      <c r="WL80" s="7"/>
      <c r="WM80" s="7"/>
      <c r="WN80" s="7"/>
      <c r="WO80" s="7"/>
      <c r="WP80" s="7"/>
      <c r="WQ80" s="7"/>
      <c r="WR80" s="7"/>
      <c r="WS80" s="7"/>
      <c r="WT80" s="7"/>
      <c r="WU80" s="7"/>
      <c r="WV80" s="7"/>
      <c r="WW80" s="7"/>
      <c r="WX80" s="7"/>
      <c r="WY80" s="7"/>
      <c r="WZ80" s="7"/>
      <c r="XA80" s="7"/>
      <c r="XB80" s="7"/>
      <c r="XC80" s="7"/>
      <c r="XD80" s="7"/>
      <c r="XE80" s="7"/>
      <c r="XF80" s="7"/>
      <c r="XG80" s="7"/>
      <c r="XH80" s="7"/>
      <c r="XI80" s="7"/>
      <c r="XJ80" s="7"/>
      <c r="XK80" s="7"/>
      <c r="XL80" s="7"/>
      <c r="XM80" s="7"/>
      <c r="XN80" s="7"/>
      <c r="XO80" s="7"/>
      <c r="XP80" s="7"/>
      <c r="XQ80" s="7"/>
      <c r="XR80" s="7"/>
      <c r="XS80" s="7"/>
      <c r="XT80" s="7"/>
      <c r="XU80" s="7"/>
      <c r="XV80" s="7"/>
      <c r="XW80" s="7"/>
      <c r="XX80" s="7"/>
      <c r="XY80" s="7"/>
      <c r="XZ80" s="7"/>
      <c r="YA80" s="7"/>
      <c r="YB80" s="7"/>
      <c r="YC80" s="7"/>
      <c r="YD80" s="7"/>
      <c r="YE80" s="7"/>
      <c r="YF80" s="7"/>
      <c r="YG80" s="7"/>
      <c r="YH80" s="7"/>
      <c r="YI80" s="7"/>
      <c r="YJ80" s="7"/>
      <c r="YK80" s="7"/>
      <c r="YL80" s="7"/>
      <c r="YM80" s="7"/>
      <c r="YN80" s="7"/>
      <c r="YO80" s="7"/>
      <c r="YP80" s="7"/>
      <c r="YQ80" s="7"/>
      <c r="YR80" s="7"/>
      <c r="YS80" s="7"/>
      <c r="YT80" s="7"/>
      <c r="YU80" s="7"/>
      <c r="YV80" s="7"/>
      <c r="YW80" s="7"/>
      <c r="YX80" s="7"/>
      <c r="YY80" s="7"/>
      <c r="YZ80" s="7"/>
      <c r="ZA80" s="7"/>
      <c r="ZB80" s="7"/>
      <c r="ZC80" s="7"/>
      <c r="ZD80" s="7"/>
      <c r="ZE80" s="7"/>
      <c r="ZF80" s="7"/>
      <c r="ZG80" s="7"/>
      <c r="ZH80" s="7"/>
      <c r="ZI80" s="7"/>
      <c r="ZJ80" s="7"/>
      <c r="ZK80" s="7"/>
      <c r="ZL80" s="7"/>
      <c r="ZM80" s="7"/>
      <c r="ZN80" s="7"/>
      <c r="ZO80" s="7"/>
      <c r="ZP80" s="7"/>
      <c r="ZQ80" s="7"/>
      <c r="ZR80" s="7"/>
      <c r="ZS80" s="7"/>
      <c r="ZT80" s="7"/>
      <c r="ZU80" s="7"/>
      <c r="ZV80" s="7"/>
      <c r="ZW80" s="7"/>
      <c r="ZX80" s="7"/>
      <c r="ZY80" s="7"/>
      <c r="ZZ80" s="7"/>
      <c r="AAA80" s="7"/>
      <c r="AAB80" s="7"/>
      <c r="AAC80" s="7"/>
      <c r="AAD80" s="7"/>
      <c r="AAE80" s="7"/>
      <c r="AAF80" s="7"/>
      <c r="AAG80" s="7"/>
      <c r="AAH80" s="7"/>
      <c r="AAI80" s="7"/>
      <c r="AAJ80" s="7"/>
      <c r="AAK80" s="7"/>
      <c r="AAL80" s="7"/>
      <c r="AAM80" s="7"/>
      <c r="AAN80" s="7"/>
      <c r="AAO80" s="7"/>
      <c r="AAP80" s="7"/>
      <c r="AAQ80" s="7"/>
      <c r="AAR80" s="7"/>
      <c r="AAS80" s="7"/>
      <c r="AAT80" s="7"/>
      <c r="AAU80" s="7"/>
      <c r="AAV80" s="7"/>
      <c r="AAW80" s="7"/>
      <c r="AAX80" s="7"/>
      <c r="AAY80" s="7"/>
      <c r="AAZ80" s="7"/>
      <c r="ABA80" s="7"/>
      <c r="ABB80" s="7"/>
      <c r="ABC80" s="7"/>
      <c r="ABD80" s="7"/>
      <c r="ABE80" s="7"/>
      <c r="ABF80" s="7"/>
      <c r="ABG80" s="7"/>
      <c r="ABH80" s="7"/>
      <c r="ABI80" s="7"/>
      <c r="ABJ80" s="7"/>
      <c r="ABK80" s="7"/>
      <c r="ABL80" s="7"/>
      <c r="ABM80" s="7"/>
      <c r="ABN80" s="7"/>
      <c r="ABO80" s="7"/>
      <c r="ABP80" s="7"/>
      <c r="ABQ80" s="7"/>
      <c r="ABR80" s="7"/>
      <c r="ABS80" s="7"/>
      <c r="ABT80" s="7"/>
      <c r="ABU80" s="7"/>
      <c r="ABV80" s="7"/>
      <c r="ABW80" s="7"/>
      <c r="ABX80" s="7"/>
      <c r="ABY80" s="7"/>
      <c r="ABZ80" s="7"/>
      <c r="ACA80" s="7"/>
      <c r="ACB80" s="7"/>
      <c r="ACC80" s="7"/>
      <c r="ACD80" s="7"/>
      <c r="ACE80" s="7"/>
      <c r="ACF80" s="7"/>
      <c r="ACG80" s="7"/>
      <c r="ACH80" s="7"/>
      <c r="ACI80" s="7"/>
      <c r="ACJ80" s="7"/>
      <c r="ACK80" s="7"/>
      <c r="ACL80" s="7"/>
      <c r="ACM80" s="7"/>
      <c r="ACN80" s="7"/>
      <c r="ACO80" s="7"/>
      <c r="ACP80" s="7"/>
      <c r="ACQ80" s="7"/>
      <c r="ACR80" s="7"/>
      <c r="ACS80" s="7"/>
      <c r="ACT80" s="7"/>
      <c r="ACU80" s="7"/>
      <c r="ACV80" s="7"/>
      <c r="ACW80" s="7"/>
      <c r="ACX80" s="7"/>
      <c r="ACY80" s="7"/>
      <c r="ACZ80" s="7"/>
      <c r="ADA80" s="7"/>
      <c r="ADB80" s="7"/>
      <c r="ADC80" s="7"/>
      <c r="ADD80" s="7"/>
      <c r="ADE80" s="7"/>
      <c r="ADF80" s="7"/>
      <c r="ADG80" s="7"/>
      <c r="ADH80" s="7"/>
      <c r="ADI80" s="7"/>
      <c r="ADJ80" s="7"/>
      <c r="ADK80" s="7"/>
      <c r="ADL80" s="7"/>
      <c r="ADM80" s="7"/>
      <c r="ADN80" s="7"/>
      <c r="ADO80" s="7"/>
      <c r="ADP80" s="7"/>
      <c r="ADQ80" s="7"/>
      <c r="ADR80" s="7"/>
      <c r="ADS80" s="7"/>
      <c r="ADT80" s="7"/>
      <c r="ADU80" s="7"/>
      <c r="ADV80" s="7"/>
      <c r="ADW80" s="7"/>
      <c r="ADX80" s="7"/>
      <c r="ADY80" s="7"/>
      <c r="ADZ80" s="7"/>
      <c r="AEA80" s="7"/>
      <c r="AEB80" s="7"/>
      <c r="AEC80" s="7"/>
      <c r="AED80" s="7"/>
      <c r="AEE80" s="7"/>
      <c r="AEF80" s="7"/>
      <c r="AEG80" s="7"/>
      <c r="AEH80" s="7"/>
      <c r="AEI80" s="7"/>
      <c r="AEJ80" s="7"/>
      <c r="AEK80" s="7"/>
      <c r="AEL80" s="7"/>
      <c r="AEM80" s="7"/>
      <c r="AEN80" s="7"/>
      <c r="AEO80" s="7"/>
      <c r="AEP80" s="7"/>
      <c r="AEQ80" s="7"/>
      <c r="AER80" s="7"/>
      <c r="AES80" s="7"/>
      <c r="AET80" s="7"/>
      <c r="AEU80" s="7"/>
      <c r="AEV80" s="7"/>
      <c r="AEW80" s="7"/>
      <c r="AEX80" s="7"/>
      <c r="AEY80" s="7"/>
      <c r="AEZ80" s="7"/>
      <c r="AFA80" s="7"/>
      <c r="AFB80" s="7"/>
      <c r="AFC80" s="7"/>
      <c r="AFD80" s="7"/>
      <c r="AFE80" s="7"/>
      <c r="AFF80" s="7"/>
      <c r="AFG80" s="7"/>
      <c r="AFH80" s="7"/>
      <c r="AFI80" s="7"/>
      <c r="AFJ80" s="7"/>
      <c r="AFK80" s="7"/>
      <c r="AFL80" s="7"/>
      <c r="AFM80" s="7"/>
      <c r="AFN80" s="7"/>
      <c r="AFO80" s="7"/>
      <c r="AFP80" s="7"/>
      <c r="AFQ80" s="7"/>
      <c r="AFR80" s="7"/>
      <c r="AFS80" s="7"/>
      <c r="AFT80" s="7"/>
      <c r="AFU80" s="7"/>
      <c r="AFV80" s="7"/>
      <c r="AFW80" s="7"/>
      <c r="AFX80" s="7"/>
      <c r="AFY80" s="7"/>
      <c r="AFZ80" s="7"/>
      <c r="AGA80" s="7"/>
      <c r="AGB80" s="7"/>
      <c r="AGC80" s="7"/>
      <c r="AGD80" s="7"/>
      <c r="AGE80" s="7"/>
      <c r="AGF80" s="7"/>
      <c r="AGG80" s="7"/>
      <c r="AGH80" s="7"/>
      <c r="AGI80" s="7"/>
      <c r="AGJ80" s="7"/>
      <c r="AGK80" s="7"/>
      <c r="AGL80" s="7"/>
      <c r="AGM80" s="7"/>
      <c r="AGN80" s="7"/>
      <c r="AGO80" s="7"/>
      <c r="AGP80" s="7"/>
      <c r="AGQ80" s="7"/>
      <c r="AGR80" s="7"/>
      <c r="AGS80" s="7"/>
      <c r="AGT80" s="7"/>
      <c r="AGU80" s="7"/>
      <c r="AGV80" s="7"/>
      <c r="AGW80" s="7"/>
      <c r="AGX80" s="7"/>
      <c r="AGY80" s="7"/>
      <c r="AGZ80" s="7"/>
      <c r="AHA80" s="7"/>
      <c r="AHB80" s="7"/>
      <c r="AHC80" s="7"/>
      <c r="AHD80" s="7"/>
      <c r="AHE80" s="7"/>
      <c r="AHF80" s="7"/>
      <c r="AHG80" s="7"/>
      <c r="AHH80" s="7"/>
      <c r="AHI80" s="7"/>
      <c r="AHJ80" s="7"/>
      <c r="AHK80" s="7"/>
      <c r="AHL80" s="7"/>
      <c r="AHM80" s="7"/>
      <c r="AHN80" s="7"/>
      <c r="AHO80" s="7"/>
      <c r="AHP80" s="7"/>
      <c r="AHQ80" s="7"/>
      <c r="AHR80" s="7"/>
      <c r="AHS80" s="7"/>
      <c r="AHT80" s="7"/>
      <c r="AHU80" s="7"/>
      <c r="AHV80" s="7"/>
      <c r="AHW80" s="7"/>
      <c r="AHX80" s="7"/>
      <c r="AHY80" s="7"/>
      <c r="AHZ80" s="7"/>
      <c r="AIA80" s="7"/>
      <c r="AIB80" s="7"/>
      <c r="AIC80" s="7"/>
      <c r="AID80" s="7"/>
      <c r="AIE80" s="7"/>
      <c r="AIF80" s="7"/>
      <c r="AIG80" s="7"/>
      <c r="AIH80" s="7"/>
      <c r="AII80" s="7"/>
      <c r="AIJ80" s="7"/>
      <c r="AIK80" s="7"/>
      <c r="AIL80" s="7"/>
      <c r="AIM80" s="7"/>
      <c r="AIN80" s="7"/>
      <c r="AIO80" s="7"/>
      <c r="AIP80" s="7"/>
      <c r="AIQ80" s="7"/>
      <c r="AIR80" s="7"/>
      <c r="AIS80" s="7"/>
      <c r="AIT80" s="7"/>
      <c r="AIU80" s="7"/>
      <c r="AIV80" s="7"/>
      <c r="AIW80" s="7"/>
      <c r="AIX80" s="7"/>
      <c r="AIY80" s="7"/>
      <c r="AIZ80" s="7"/>
      <c r="AJA80" s="7"/>
      <c r="AJB80" s="7"/>
      <c r="AJC80" s="7"/>
      <c r="AJD80" s="7"/>
      <c r="AJE80" s="7"/>
      <c r="AJF80" s="7"/>
      <c r="AJG80" s="7"/>
      <c r="AJH80" s="7"/>
      <c r="AJI80" s="7"/>
      <c r="AJJ80" s="7"/>
      <c r="AJK80" s="7"/>
      <c r="AJL80" s="7"/>
      <c r="AJM80" s="7"/>
      <c r="AJN80" s="7"/>
      <c r="AJO80" s="7"/>
      <c r="AJP80" s="7"/>
      <c r="AJQ80" s="7"/>
      <c r="AJR80" s="7"/>
      <c r="AJS80" s="7"/>
      <c r="AJT80" s="7"/>
      <c r="AJU80" s="7"/>
      <c r="AJV80" s="7"/>
      <c r="AJW80" s="7"/>
      <c r="AJX80" s="7"/>
      <c r="AJY80" s="7"/>
      <c r="AJZ80" s="7"/>
      <c r="AKA80" s="7"/>
      <c r="AKB80" s="7"/>
      <c r="AKC80" s="7"/>
      <c r="AKD80" s="7"/>
      <c r="AKE80" s="7"/>
      <c r="AKF80" s="7"/>
      <c r="AKG80" s="7"/>
      <c r="AKH80" s="7"/>
      <c r="AKI80" s="7"/>
      <c r="AKJ80" s="7"/>
      <c r="AKK80" s="7"/>
      <c r="AKL80" s="7"/>
      <c r="AKM80" s="7"/>
      <c r="AKN80" s="7"/>
      <c r="AKO80" s="7"/>
      <c r="AKP80" s="7"/>
      <c r="AKQ80" s="7"/>
      <c r="AKR80" s="7"/>
      <c r="AKS80" s="7"/>
      <c r="AKT80" s="7"/>
      <c r="AKU80" s="7"/>
      <c r="AKV80" s="7"/>
      <c r="AKW80" s="7"/>
      <c r="AKX80" s="7"/>
      <c r="AKY80" s="7"/>
      <c r="AKZ80" s="7"/>
      <c r="ALA80" s="7"/>
      <c r="ALB80" s="7"/>
      <c r="ALC80" s="7"/>
      <c r="ALD80" s="7"/>
      <c r="ALE80" s="7"/>
      <c r="ALF80" s="7"/>
      <c r="ALG80" s="7"/>
      <c r="ALH80" s="7"/>
      <c r="ALI80" s="7"/>
      <c r="ALJ80" s="7"/>
      <c r="ALK80" s="7"/>
      <c r="ALL80" s="7"/>
      <c r="ALM80" s="7"/>
      <c r="ALN80" s="7"/>
      <c r="ALO80" s="7"/>
      <c r="ALP80" s="7"/>
      <c r="ALQ80" s="7"/>
      <c r="ALR80" s="7"/>
      <c r="ALS80" s="7"/>
      <c r="ALT80" s="7"/>
      <c r="ALU80" s="7"/>
      <c r="ALV80" s="7"/>
      <c r="ALW80" s="7"/>
      <c r="ALX80" s="7"/>
      <c r="ALY80" s="7"/>
      <c r="ALZ80" s="7"/>
    </row>
    <row r="81" spans="1:1014" s="72" customFormat="1" ht="53.25" customHeight="1" thickBot="1" x14ac:dyDescent="0.3">
      <c r="A81" s="7"/>
      <c r="B81" s="418"/>
      <c r="C81" s="250">
        <v>13</v>
      </c>
      <c r="D81" s="309" t="s">
        <v>196</v>
      </c>
      <c r="E81" s="131" t="s">
        <v>213</v>
      </c>
      <c r="F81" s="130" t="s">
        <v>237</v>
      </c>
      <c r="G81" s="74" t="s">
        <v>137</v>
      </c>
      <c r="H81" s="130" t="s">
        <v>238</v>
      </c>
      <c r="I81" s="131" t="s">
        <v>7</v>
      </c>
      <c r="J81" s="247" t="s">
        <v>12</v>
      </c>
      <c r="K81" s="248"/>
      <c r="L81" s="299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  <c r="TI81" s="7"/>
      <c r="TJ81" s="7"/>
      <c r="TK81" s="7"/>
      <c r="TL81" s="7"/>
      <c r="TM81" s="7"/>
      <c r="TN81" s="7"/>
      <c r="TO81" s="7"/>
      <c r="TP81" s="7"/>
      <c r="TQ81" s="7"/>
      <c r="TR81" s="7"/>
      <c r="TS81" s="7"/>
      <c r="TT81" s="7"/>
      <c r="TU81" s="7"/>
      <c r="TV81" s="7"/>
      <c r="TW81" s="7"/>
      <c r="TX81" s="7"/>
      <c r="TY81" s="7"/>
      <c r="TZ81" s="7"/>
      <c r="UA81" s="7"/>
      <c r="UB81" s="7"/>
      <c r="UC81" s="7"/>
      <c r="UD81" s="7"/>
      <c r="UE81" s="7"/>
      <c r="UF81" s="7"/>
      <c r="UG81" s="7"/>
      <c r="UH81" s="7"/>
      <c r="UI81" s="7"/>
      <c r="UJ81" s="7"/>
      <c r="UK81" s="7"/>
      <c r="UL81" s="7"/>
      <c r="UM81" s="7"/>
      <c r="UN81" s="7"/>
      <c r="UO81" s="7"/>
      <c r="UP81" s="7"/>
      <c r="UQ81" s="7"/>
      <c r="UR81" s="7"/>
      <c r="US81" s="7"/>
      <c r="UT81" s="7"/>
      <c r="UU81" s="7"/>
      <c r="UV81" s="7"/>
      <c r="UW81" s="7"/>
      <c r="UX81" s="7"/>
      <c r="UY81" s="7"/>
      <c r="UZ81" s="7"/>
      <c r="VA81" s="7"/>
      <c r="VB81" s="7"/>
      <c r="VC81" s="7"/>
      <c r="VD81" s="7"/>
      <c r="VE81" s="7"/>
      <c r="VF81" s="7"/>
      <c r="VG81" s="7"/>
      <c r="VH81" s="7"/>
      <c r="VI81" s="7"/>
      <c r="VJ81" s="7"/>
      <c r="VK81" s="7"/>
      <c r="VL81" s="7"/>
      <c r="VM81" s="7"/>
      <c r="VN81" s="7"/>
      <c r="VO81" s="7"/>
      <c r="VP81" s="7"/>
      <c r="VQ81" s="7"/>
      <c r="VR81" s="7"/>
      <c r="VS81" s="7"/>
      <c r="VT81" s="7"/>
      <c r="VU81" s="7"/>
      <c r="VV81" s="7"/>
      <c r="VW81" s="7"/>
      <c r="VX81" s="7"/>
      <c r="VY81" s="7"/>
      <c r="VZ81" s="7"/>
      <c r="WA81" s="7"/>
      <c r="WB81" s="7"/>
      <c r="WC81" s="7"/>
      <c r="WD81" s="7"/>
      <c r="WE81" s="7"/>
      <c r="WF81" s="7"/>
      <c r="WG81" s="7"/>
      <c r="WH81" s="7"/>
      <c r="WI81" s="7"/>
      <c r="WJ81" s="7"/>
      <c r="WK81" s="7"/>
      <c r="WL81" s="7"/>
      <c r="WM81" s="7"/>
      <c r="WN81" s="7"/>
      <c r="WO81" s="7"/>
      <c r="WP81" s="7"/>
      <c r="WQ81" s="7"/>
      <c r="WR81" s="7"/>
      <c r="WS81" s="7"/>
      <c r="WT81" s="7"/>
      <c r="WU81" s="7"/>
      <c r="WV81" s="7"/>
      <c r="WW81" s="7"/>
      <c r="WX81" s="7"/>
      <c r="WY81" s="7"/>
      <c r="WZ81" s="7"/>
      <c r="XA81" s="7"/>
      <c r="XB81" s="7"/>
      <c r="XC81" s="7"/>
      <c r="XD81" s="7"/>
      <c r="XE81" s="7"/>
      <c r="XF81" s="7"/>
      <c r="XG81" s="7"/>
      <c r="XH81" s="7"/>
      <c r="XI81" s="7"/>
      <c r="XJ81" s="7"/>
      <c r="XK81" s="7"/>
      <c r="XL81" s="7"/>
      <c r="XM81" s="7"/>
      <c r="XN81" s="7"/>
      <c r="XO81" s="7"/>
      <c r="XP81" s="7"/>
      <c r="XQ81" s="7"/>
      <c r="XR81" s="7"/>
      <c r="XS81" s="7"/>
      <c r="XT81" s="7"/>
      <c r="XU81" s="7"/>
      <c r="XV81" s="7"/>
      <c r="XW81" s="7"/>
      <c r="XX81" s="7"/>
      <c r="XY81" s="7"/>
      <c r="XZ81" s="7"/>
      <c r="YA81" s="7"/>
      <c r="YB81" s="7"/>
      <c r="YC81" s="7"/>
      <c r="YD81" s="7"/>
      <c r="YE81" s="7"/>
      <c r="YF81" s="7"/>
      <c r="YG81" s="7"/>
      <c r="YH81" s="7"/>
      <c r="YI81" s="7"/>
      <c r="YJ81" s="7"/>
      <c r="YK81" s="7"/>
      <c r="YL81" s="7"/>
      <c r="YM81" s="7"/>
      <c r="YN81" s="7"/>
      <c r="YO81" s="7"/>
      <c r="YP81" s="7"/>
      <c r="YQ81" s="7"/>
      <c r="YR81" s="7"/>
      <c r="YS81" s="7"/>
      <c r="YT81" s="7"/>
      <c r="YU81" s="7"/>
      <c r="YV81" s="7"/>
      <c r="YW81" s="7"/>
      <c r="YX81" s="7"/>
      <c r="YY81" s="7"/>
      <c r="YZ81" s="7"/>
      <c r="ZA81" s="7"/>
      <c r="ZB81" s="7"/>
      <c r="ZC81" s="7"/>
      <c r="ZD81" s="7"/>
      <c r="ZE81" s="7"/>
      <c r="ZF81" s="7"/>
      <c r="ZG81" s="7"/>
      <c r="ZH81" s="7"/>
      <c r="ZI81" s="7"/>
      <c r="ZJ81" s="7"/>
      <c r="ZK81" s="7"/>
      <c r="ZL81" s="7"/>
      <c r="ZM81" s="7"/>
      <c r="ZN81" s="7"/>
      <c r="ZO81" s="7"/>
      <c r="ZP81" s="7"/>
      <c r="ZQ81" s="7"/>
      <c r="ZR81" s="7"/>
      <c r="ZS81" s="7"/>
      <c r="ZT81" s="7"/>
      <c r="ZU81" s="7"/>
      <c r="ZV81" s="7"/>
      <c r="ZW81" s="7"/>
      <c r="ZX81" s="7"/>
      <c r="ZY81" s="7"/>
      <c r="ZZ81" s="7"/>
      <c r="AAA81" s="7"/>
      <c r="AAB81" s="7"/>
      <c r="AAC81" s="7"/>
      <c r="AAD81" s="7"/>
      <c r="AAE81" s="7"/>
      <c r="AAF81" s="7"/>
      <c r="AAG81" s="7"/>
      <c r="AAH81" s="7"/>
      <c r="AAI81" s="7"/>
      <c r="AAJ81" s="7"/>
      <c r="AAK81" s="7"/>
      <c r="AAL81" s="7"/>
      <c r="AAM81" s="7"/>
      <c r="AAN81" s="7"/>
      <c r="AAO81" s="7"/>
      <c r="AAP81" s="7"/>
      <c r="AAQ81" s="7"/>
      <c r="AAR81" s="7"/>
      <c r="AAS81" s="7"/>
      <c r="AAT81" s="7"/>
      <c r="AAU81" s="7"/>
      <c r="AAV81" s="7"/>
      <c r="AAW81" s="7"/>
      <c r="AAX81" s="7"/>
      <c r="AAY81" s="7"/>
      <c r="AAZ81" s="7"/>
      <c r="ABA81" s="7"/>
      <c r="ABB81" s="7"/>
      <c r="ABC81" s="7"/>
      <c r="ABD81" s="7"/>
      <c r="ABE81" s="7"/>
      <c r="ABF81" s="7"/>
      <c r="ABG81" s="7"/>
      <c r="ABH81" s="7"/>
      <c r="ABI81" s="7"/>
      <c r="ABJ81" s="7"/>
      <c r="ABK81" s="7"/>
      <c r="ABL81" s="7"/>
      <c r="ABM81" s="7"/>
      <c r="ABN81" s="7"/>
      <c r="ABO81" s="7"/>
      <c r="ABP81" s="7"/>
      <c r="ABQ81" s="7"/>
      <c r="ABR81" s="7"/>
      <c r="ABS81" s="7"/>
      <c r="ABT81" s="7"/>
      <c r="ABU81" s="7"/>
      <c r="ABV81" s="7"/>
      <c r="ABW81" s="7"/>
      <c r="ABX81" s="7"/>
      <c r="ABY81" s="7"/>
      <c r="ABZ81" s="7"/>
      <c r="ACA81" s="7"/>
      <c r="ACB81" s="7"/>
      <c r="ACC81" s="7"/>
      <c r="ACD81" s="7"/>
      <c r="ACE81" s="7"/>
      <c r="ACF81" s="7"/>
      <c r="ACG81" s="7"/>
      <c r="ACH81" s="7"/>
      <c r="ACI81" s="7"/>
      <c r="ACJ81" s="7"/>
      <c r="ACK81" s="7"/>
      <c r="ACL81" s="7"/>
      <c r="ACM81" s="7"/>
      <c r="ACN81" s="7"/>
      <c r="ACO81" s="7"/>
      <c r="ACP81" s="7"/>
      <c r="ACQ81" s="7"/>
      <c r="ACR81" s="7"/>
      <c r="ACS81" s="7"/>
      <c r="ACT81" s="7"/>
      <c r="ACU81" s="7"/>
      <c r="ACV81" s="7"/>
      <c r="ACW81" s="7"/>
      <c r="ACX81" s="7"/>
      <c r="ACY81" s="7"/>
      <c r="ACZ81" s="7"/>
      <c r="ADA81" s="7"/>
      <c r="ADB81" s="7"/>
      <c r="ADC81" s="7"/>
      <c r="ADD81" s="7"/>
      <c r="ADE81" s="7"/>
      <c r="ADF81" s="7"/>
      <c r="ADG81" s="7"/>
      <c r="ADH81" s="7"/>
      <c r="ADI81" s="7"/>
      <c r="ADJ81" s="7"/>
      <c r="ADK81" s="7"/>
      <c r="ADL81" s="7"/>
      <c r="ADM81" s="7"/>
      <c r="ADN81" s="7"/>
      <c r="ADO81" s="7"/>
      <c r="ADP81" s="7"/>
      <c r="ADQ81" s="7"/>
      <c r="ADR81" s="7"/>
      <c r="ADS81" s="7"/>
      <c r="ADT81" s="7"/>
      <c r="ADU81" s="7"/>
      <c r="ADV81" s="7"/>
      <c r="ADW81" s="7"/>
      <c r="ADX81" s="7"/>
      <c r="ADY81" s="7"/>
      <c r="ADZ81" s="7"/>
      <c r="AEA81" s="7"/>
      <c r="AEB81" s="7"/>
      <c r="AEC81" s="7"/>
      <c r="AED81" s="7"/>
      <c r="AEE81" s="7"/>
      <c r="AEF81" s="7"/>
      <c r="AEG81" s="7"/>
      <c r="AEH81" s="7"/>
      <c r="AEI81" s="7"/>
      <c r="AEJ81" s="7"/>
      <c r="AEK81" s="7"/>
      <c r="AEL81" s="7"/>
      <c r="AEM81" s="7"/>
      <c r="AEN81" s="7"/>
      <c r="AEO81" s="7"/>
      <c r="AEP81" s="7"/>
      <c r="AEQ81" s="7"/>
      <c r="AER81" s="7"/>
      <c r="AES81" s="7"/>
      <c r="AET81" s="7"/>
      <c r="AEU81" s="7"/>
      <c r="AEV81" s="7"/>
      <c r="AEW81" s="7"/>
      <c r="AEX81" s="7"/>
      <c r="AEY81" s="7"/>
      <c r="AEZ81" s="7"/>
      <c r="AFA81" s="7"/>
      <c r="AFB81" s="7"/>
      <c r="AFC81" s="7"/>
      <c r="AFD81" s="7"/>
      <c r="AFE81" s="7"/>
      <c r="AFF81" s="7"/>
      <c r="AFG81" s="7"/>
      <c r="AFH81" s="7"/>
      <c r="AFI81" s="7"/>
      <c r="AFJ81" s="7"/>
      <c r="AFK81" s="7"/>
      <c r="AFL81" s="7"/>
      <c r="AFM81" s="7"/>
      <c r="AFN81" s="7"/>
      <c r="AFO81" s="7"/>
      <c r="AFP81" s="7"/>
      <c r="AFQ81" s="7"/>
      <c r="AFR81" s="7"/>
      <c r="AFS81" s="7"/>
      <c r="AFT81" s="7"/>
      <c r="AFU81" s="7"/>
      <c r="AFV81" s="7"/>
      <c r="AFW81" s="7"/>
      <c r="AFX81" s="7"/>
      <c r="AFY81" s="7"/>
      <c r="AFZ81" s="7"/>
      <c r="AGA81" s="7"/>
      <c r="AGB81" s="7"/>
      <c r="AGC81" s="7"/>
      <c r="AGD81" s="7"/>
      <c r="AGE81" s="7"/>
      <c r="AGF81" s="7"/>
      <c r="AGG81" s="7"/>
      <c r="AGH81" s="7"/>
      <c r="AGI81" s="7"/>
      <c r="AGJ81" s="7"/>
      <c r="AGK81" s="7"/>
      <c r="AGL81" s="7"/>
      <c r="AGM81" s="7"/>
      <c r="AGN81" s="7"/>
      <c r="AGO81" s="7"/>
      <c r="AGP81" s="7"/>
      <c r="AGQ81" s="7"/>
      <c r="AGR81" s="7"/>
      <c r="AGS81" s="7"/>
      <c r="AGT81" s="7"/>
      <c r="AGU81" s="7"/>
      <c r="AGV81" s="7"/>
      <c r="AGW81" s="7"/>
      <c r="AGX81" s="7"/>
      <c r="AGY81" s="7"/>
      <c r="AGZ81" s="7"/>
      <c r="AHA81" s="7"/>
      <c r="AHB81" s="7"/>
      <c r="AHC81" s="7"/>
      <c r="AHD81" s="7"/>
      <c r="AHE81" s="7"/>
      <c r="AHF81" s="7"/>
      <c r="AHG81" s="7"/>
      <c r="AHH81" s="7"/>
      <c r="AHI81" s="7"/>
      <c r="AHJ81" s="7"/>
      <c r="AHK81" s="7"/>
      <c r="AHL81" s="7"/>
      <c r="AHM81" s="7"/>
      <c r="AHN81" s="7"/>
      <c r="AHO81" s="7"/>
      <c r="AHP81" s="7"/>
      <c r="AHQ81" s="7"/>
      <c r="AHR81" s="7"/>
      <c r="AHS81" s="7"/>
      <c r="AHT81" s="7"/>
      <c r="AHU81" s="7"/>
      <c r="AHV81" s="7"/>
      <c r="AHW81" s="7"/>
      <c r="AHX81" s="7"/>
      <c r="AHY81" s="7"/>
      <c r="AHZ81" s="7"/>
      <c r="AIA81" s="7"/>
      <c r="AIB81" s="7"/>
      <c r="AIC81" s="7"/>
      <c r="AID81" s="7"/>
      <c r="AIE81" s="7"/>
      <c r="AIF81" s="7"/>
      <c r="AIG81" s="7"/>
      <c r="AIH81" s="7"/>
      <c r="AII81" s="7"/>
      <c r="AIJ81" s="7"/>
      <c r="AIK81" s="7"/>
      <c r="AIL81" s="7"/>
      <c r="AIM81" s="7"/>
      <c r="AIN81" s="7"/>
      <c r="AIO81" s="7"/>
      <c r="AIP81" s="7"/>
      <c r="AIQ81" s="7"/>
      <c r="AIR81" s="7"/>
      <c r="AIS81" s="7"/>
      <c r="AIT81" s="7"/>
      <c r="AIU81" s="7"/>
      <c r="AIV81" s="7"/>
      <c r="AIW81" s="7"/>
      <c r="AIX81" s="7"/>
      <c r="AIY81" s="7"/>
      <c r="AIZ81" s="7"/>
      <c r="AJA81" s="7"/>
      <c r="AJB81" s="7"/>
      <c r="AJC81" s="7"/>
      <c r="AJD81" s="7"/>
      <c r="AJE81" s="7"/>
      <c r="AJF81" s="7"/>
      <c r="AJG81" s="7"/>
      <c r="AJH81" s="7"/>
      <c r="AJI81" s="7"/>
      <c r="AJJ81" s="7"/>
      <c r="AJK81" s="7"/>
      <c r="AJL81" s="7"/>
      <c r="AJM81" s="7"/>
      <c r="AJN81" s="7"/>
      <c r="AJO81" s="7"/>
      <c r="AJP81" s="7"/>
      <c r="AJQ81" s="7"/>
      <c r="AJR81" s="7"/>
      <c r="AJS81" s="7"/>
      <c r="AJT81" s="7"/>
      <c r="AJU81" s="7"/>
      <c r="AJV81" s="7"/>
      <c r="AJW81" s="7"/>
      <c r="AJX81" s="7"/>
      <c r="AJY81" s="7"/>
      <c r="AJZ81" s="7"/>
      <c r="AKA81" s="7"/>
      <c r="AKB81" s="7"/>
      <c r="AKC81" s="7"/>
      <c r="AKD81" s="7"/>
      <c r="AKE81" s="7"/>
      <c r="AKF81" s="7"/>
      <c r="AKG81" s="7"/>
      <c r="AKH81" s="7"/>
      <c r="AKI81" s="7"/>
      <c r="AKJ81" s="7"/>
      <c r="AKK81" s="7"/>
      <c r="AKL81" s="7"/>
      <c r="AKM81" s="7"/>
      <c r="AKN81" s="7"/>
      <c r="AKO81" s="7"/>
      <c r="AKP81" s="7"/>
      <c r="AKQ81" s="7"/>
      <c r="AKR81" s="7"/>
      <c r="AKS81" s="7"/>
      <c r="AKT81" s="7"/>
      <c r="AKU81" s="7"/>
      <c r="AKV81" s="7"/>
      <c r="AKW81" s="7"/>
      <c r="AKX81" s="7"/>
      <c r="AKY81" s="7"/>
      <c r="AKZ81" s="7"/>
      <c r="ALA81" s="7"/>
      <c r="ALB81" s="7"/>
      <c r="ALC81" s="7"/>
      <c r="ALD81" s="7"/>
      <c r="ALE81" s="7"/>
      <c r="ALF81" s="7"/>
      <c r="ALG81" s="7"/>
      <c r="ALH81" s="7"/>
      <c r="ALI81" s="7"/>
      <c r="ALJ81" s="7"/>
      <c r="ALK81" s="7"/>
      <c r="ALL81" s="7"/>
      <c r="ALM81" s="7"/>
      <c r="ALN81" s="7"/>
      <c r="ALO81" s="7"/>
      <c r="ALP81" s="7"/>
      <c r="ALQ81" s="7"/>
      <c r="ALR81" s="7"/>
      <c r="ALS81" s="7"/>
      <c r="ALT81" s="7"/>
      <c r="ALU81" s="7"/>
      <c r="ALV81" s="7"/>
      <c r="ALW81" s="7"/>
      <c r="ALX81" s="7"/>
      <c r="ALY81" s="7"/>
      <c r="ALZ81" s="7"/>
    </row>
    <row r="82" spans="1:1014" ht="76.5" customHeight="1" thickBot="1" x14ac:dyDescent="0.3">
      <c r="B82" s="133" t="s">
        <v>183</v>
      </c>
      <c r="C82" s="112">
        <v>1</v>
      </c>
      <c r="D82" s="325" t="s">
        <v>102</v>
      </c>
      <c r="E82" s="114" t="s">
        <v>103</v>
      </c>
      <c r="F82" s="115"/>
      <c r="G82" s="113" t="s">
        <v>38</v>
      </c>
      <c r="H82" s="115"/>
      <c r="I82" s="116" t="s">
        <v>7</v>
      </c>
      <c r="J82" s="117" t="s">
        <v>104</v>
      </c>
      <c r="K82" s="103"/>
      <c r="L82" s="300"/>
    </row>
    <row r="83" spans="1:1014" ht="104.25" customHeight="1" thickBot="1" x14ac:dyDescent="0.3">
      <c r="B83" s="234" t="s">
        <v>182</v>
      </c>
      <c r="C83" s="235">
        <v>1</v>
      </c>
      <c r="D83" s="326" t="s">
        <v>180</v>
      </c>
      <c r="E83" s="237" t="s">
        <v>221</v>
      </c>
      <c r="F83" s="238"/>
      <c r="G83" s="236" t="s">
        <v>38</v>
      </c>
      <c r="H83" s="239"/>
      <c r="I83" s="301" t="s">
        <v>7</v>
      </c>
      <c r="J83" s="302" t="s">
        <v>198</v>
      </c>
      <c r="K83" s="303" t="s">
        <v>118</v>
      </c>
      <c r="L83" s="304"/>
    </row>
    <row r="84" spans="1:1014" ht="42" customHeight="1" x14ac:dyDescent="0.25">
      <c r="I84" s="422" t="s">
        <v>273</v>
      </c>
      <c r="J84" s="423"/>
      <c r="K84" s="423"/>
      <c r="L84" s="305">
        <f>SUM(L2:L83)</f>
        <v>0</v>
      </c>
    </row>
    <row r="85" spans="1:1014" ht="27.6" customHeight="1" x14ac:dyDescent="0.25">
      <c r="I85" s="424" t="s">
        <v>274</v>
      </c>
      <c r="J85" s="425"/>
      <c r="K85" s="425"/>
      <c r="L85" s="306">
        <f>L84*25%</f>
        <v>0</v>
      </c>
    </row>
    <row r="86" spans="1:1014" ht="30.95" customHeight="1" thickBot="1" x14ac:dyDescent="0.3">
      <c r="I86" s="426" t="s">
        <v>275</v>
      </c>
      <c r="J86" s="427"/>
      <c r="K86" s="427"/>
      <c r="L86" s="307">
        <f>L84+L85</f>
        <v>0</v>
      </c>
    </row>
  </sheetData>
  <mergeCells count="12">
    <mergeCell ref="I84:K84"/>
    <mergeCell ref="I85:K85"/>
    <mergeCell ref="I86:K86"/>
    <mergeCell ref="K77:K78"/>
    <mergeCell ref="J58:J68"/>
    <mergeCell ref="K67:K68"/>
    <mergeCell ref="B69:B81"/>
    <mergeCell ref="B2:B14"/>
    <mergeCell ref="B15:B43"/>
    <mergeCell ref="B44:B52"/>
    <mergeCell ref="B53:B57"/>
    <mergeCell ref="B58:B68"/>
  </mergeCells>
  <pageMargins left="0.70866141732283472" right="0.70866141732283472" top="0.74803149606299213" bottom="0.74803149606299213" header="0.31496062992125984" footer="0.31496062992125984"/>
  <pageSetup paperSize="132" scale="64" firstPageNumber="0" fitToHeight="0" orientation="landscape" verticalDpi="300" r:id="rId1"/>
  <headerFooter>
    <oddHeader>&amp;C&amp;F</oddHeader>
    <oddFooter>&amp;L&amp;A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7" zoomScaleNormal="87" zoomScalePageLayoutView="110" workbookViewId="0">
      <selection activeCell="J4" sqref="J4"/>
    </sheetView>
  </sheetViews>
  <sheetFormatPr defaultRowHeight="15" x14ac:dyDescent="0.25"/>
  <cols>
    <col min="1" max="1" width="21.85546875" style="330" customWidth="1"/>
    <col min="2" max="2" width="7.28515625" style="331" customWidth="1"/>
    <col min="3" max="3" width="36.140625" style="332" customWidth="1"/>
    <col min="4" max="4" width="28.5703125" style="333" customWidth="1"/>
    <col min="5" max="5" width="15.42578125" style="330" customWidth="1"/>
    <col min="6" max="6" width="16.28515625" style="330" customWidth="1"/>
    <col min="7" max="7" width="18.5703125" style="330" customWidth="1"/>
    <col min="8" max="8" width="23" style="330" customWidth="1"/>
    <col min="9" max="9" width="19.42578125" style="330" customWidth="1"/>
    <col min="10" max="10" width="24" style="330" customWidth="1"/>
    <col min="11" max="1008" width="8.5703125" style="330" customWidth="1"/>
    <col min="1009" max="16384" width="9.140625" style="330"/>
  </cols>
  <sheetData>
    <row r="1" spans="1:10" ht="31.5" customHeight="1" x14ac:dyDescent="0.25">
      <c r="A1" s="328" t="s">
        <v>277</v>
      </c>
      <c r="B1" s="329"/>
      <c r="C1" s="435" t="s">
        <v>278</v>
      </c>
      <c r="D1" s="436"/>
      <c r="E1" s="436"/>
      <c r="F1" s="436"/>
      <c r="G1" s="436"/>
      <c r="H1" s="328"/>
      <c r="I1" s="328" t="s">
        <v>279</v>
      </c>
    </row>
    <row r="2" spans="1:10" ht="15.75" thickBot="1" x14ac:dyDescent="0.3"/>
    <row r="3" spans="1:10" s="338" customFormat="1" ht="45" customHeight="1" x14ac:dyDescent="0.25">
      <c r="A3" s="334" t="s">
        <v>0</v>
      </c>
      <c r="B3" s="335" t="s">
        <v>13</v>
      </c>
      <c r="C3" s="335" t="s">
        <v>14</v>
      </c>
      <c r="D3" s="335" t="s">
        <v>70</v>
      </c>
      <c r="E3" s="336" t="s">
        <v>1</v>
      </c>
      <c r="F3" s="335" t="s">
        <v>2</v>
      </c>
      <c r="G3" s="336" t="s">
        <v>3</v>
      </c>
      <c r="H3" s="335" t="s">
        <v>4</v>
      </c>
      <c r="I3" s="335" t="s">
        <v>5</v>
      </c>
      <c r="J3" s="337" t="s">
        <v>272</v>
      </c>
    </row>
    <row r="4" spans="1:10" s="338" customFormat="1" ht="84.75" customHeight="1" x14ac:dyDescent="0.25">
      <c r="A4" s="414"/>
      <c r="B4" s="339">
        <v>1</v>
      </c>
      <c r="C4" s="340" t="s">
        <v>150</v>
      </c>
      <c r="D4" s="341" t="s">
        <v>149</v>
      </c>
      <c r="E4" s="342"/>
      <c r="F4" s="341" t="s">
        <v>100</v>
      </c>
      <c r="G4" s="342" t="s">
        <v>265</v>
      </c>
      <c r="H4" s="343" t="s">
        <v>71</v>
      </c>
      <c r="I4" s="344" t="s">
        <v>113</v>
      </c>
      <c r="J4" s="388"/>
    </row>
    <row r="5" spans="1:10" s="338" customFormat="1" ht="84.75" customHeight="1" x14ac:dyDescent="0.25">
      <c r="A5" s="414" t="s">
        <v>190</v>
      </c>
      <c r="B5" s="339">
        <v>2</v>
      </c>
      <c r="C5" s="340" t="s">
        <v>214</v>
      </c>
      <c r="D5" s="341" t="s">
        <v>149</v>
      </c>
      <c r="E5" s="342"/>
      <c r="F5" s="341" t="s">
        <v>100</v>
      </c>
      <c r="G5" s="342" t="s">
        <v>265</v>
      </c>
      <c r="H5" s="343" t="s">
        <v>71</v>
      </c>
      <c r="I5" s="344" t="s">
        <v>113</v>
      </c>
      <c r="J5" s="388"/>
    </row>
    <row r="6" spans="1:10" s="338" customFormat="1" ht="84.75" customHeight="1" x14ac:dyDescent="0.25">
      <c r="A6" s="345"/>
      <c r="B6" s="339">
        <v>3</v>
      </c>
      <c r="C6" s="346" t="s">
        <v>215</v>
      </c>
      <c r="D6" s="341" t="s">
        <v>169</v>
      </c>
      <c r="E6" s="342"/>
      <c r="F6" s="339" t="s">
        <v>6</v>
      </c>
      <c r="G6" s="342" t="s">
        <v>270</v>
      </c>
      <c r="H6" s="343" t="s">
        <v>71</v>
      </c>
      <c r="I6" s="344" t="s">
        <v>113</v>
      </c>
      <c r="J6" s="388"/>
    </row>
    <row r="7" spans="1:10" ht="90" customHeight="1" x14ac:dyDescent="0.25">
      <c r="A7" s="347"/>
      <c r="B7" s="339">
        <v>4</v>
      </c>
      <c r="C7" s="346" t="s">
        <v>197</v>
      </c>
      <c r="D7" s="341" t="s">
        <v>169</v>
      </c>
      <c r="E7" s="348"/>
      <c r="F7" s="339" t="s">
        <v>6</v>
      </c>
      <c r="G7" s="342" t="s">
        <v>269</v>
      </c>
      <c r="H7" s="343" t="s">
        <v>71</v>
      </c>
      <c r="I7" s="344" t="s">
        <v>113</v>
      </c>
      <c r="J7" s="389"/>
    </row>
    <row r="8" spans="1:10" ht="34.5" customHeight="1" x14ac:dyDescent="0.25">
      <c r="A8" s="445" t="s">
        <v>220</v>
      </c>
      <c r="B8" s="339">
        <v>1</v>
      </c>
      <c r="C8" s="349" t="s">
        <v>72</v>
      </c>
      <c r="D8" s="350" t="s">
        <v>170</v>
      </c>
      <c r="E8" s="351"/>
      <c r="F8" s="341" t="s">
        <v>6</v>
      </c>
      <c r="G8" s="351"/>
      <c r="H8" s="343" t="s">
        <v>71</v>
      </c>
      <c r="I8" s="344" t="s">
        <v>107</v>
      </c>
      <c r="J8" s="389"/>
    </row>
    <row r="9" spans="1:10" ht="36.75" customHeight="1" x14ac:dyDescent="0.25">
      <c r="A9" s="445"/>
      <c r="B9" s="339">
        <v>2</v>
      </c>
      <c r="C9" s="349" t="s">
        <v>73</v>
      </c>
      <c r="D9" s="350" t="s">
        <v>171</v>
      </c>
      <c r="E9" s="351"/>
      <c r="F9" s="341" t="s">
        <v>6</v>
      </c>
      <c r="G9" s="351"/>
      <c r="H9" s="343" t="s">
        <v>71</v>
      </c>
      <c r="I9" s="352" t="s">
        <v>107</v>
      </c>
      <c r="J9" s="389"/>
    </row>
    <row r="10" spans="1:10" ht="84.75" customHeight="1" x14ac:dyDescent="0.25">
      <c r="A10" s="445"/>
      <c r="B10" s="339">
        <v>3</v>
      </c>
      <c r="C10" s="340" t="s">
        <v>74</v>
      </c>
      <c r="D10" s="350" t="s">
        <v>172</v>
      </c>
      <c r="E10" s="351"/>
      <c r="F10" s="341" t="s">
        <v>6</v>
      </c>
      <c r="G10" s="351"/>
      <c r="H10" s="343" t="s">
        <v>71</v>
      </c>
      <c r="I10" s="344" t="s">
        <v>107</v>
      </c>
      <c r="J10" s="389"/>
    </row>
    <row r="11" spans="1:10" ht="45" x14ac:dyDescent="0.25">
      <c r="A11" s="445"/>
      <c r="B11" s="339">
        <v>4</v>
      </c>
      <c r="C11" s="349" t="s">
        <v>75</v>
      </c>
      <c r="D11" s="350" t="s">
        <v>173</v>
      </c>
      <c r="E11" s="351"/>
      <c r="F11" s="341" t="s">
        <v>6</v>
      </c>
      <c r="G11" s="351"/>
      <c r="H11" s="343" t="s">
        <v>71</v>
      </c>
      <c r="I11" s="344" t="s">
        <v>107</v>
      </c>
      <c r="J11" s="389"/>
    </row>
    <row r="12" spans="1:10" ht="60" x14ac:dyDescent="0.25">
      <c r="A12" s="445"/>
      <c r="B12" s="339">
        <v>5</v>
      </c>
      <c r="C12" s="349" t="s">
        <v>76</v>
      </c>
      <c r="D12" s="350" t="s">
        <v>77</v>
      </c>
      <c r="E12" s="351"/>
      <c r="F12" s="341" t="s">
        <v>6</v>
      </c>
      <c r="G12" s="351"/>
      <c r="H12" s="353" t="s">
        <v>71</v>
      </c>
      <c r="I12" s="344" t="s">
        <v>107</v>
      </c>
      <c r="J12" s="389"/>
    </row>
    <row r="13" spans="1:10" ht="78.75" x14ac:dyDescent="0.25">
      <c r="A13" s="445"/>
      <c r="B13" s="339">
        <v>6</v>
      </c>
      <c r="C13" s="340" t="s">
        <v>8</v>
      </c>
      <c r="D13" s="354" t="s">
        <v>151</v>
      </c>
      <c r="E13" s="355" t="s">
        <v>260</v>
      </c>
      <c r="F13" s="356" t="s">
        <v>31</v>
      </c>
      <c r="G13" s="357" t="s">
        <v>264</v>
      </c>
      <c r="H13" s="358" t="s">
        <v>7</v>
      </c>
      <c r="I13" s="356" t="s">
        <v>108</v>
      </c>
      <c r="J13" s="390"/>
    </row>
    <row r="14" spans="1:10" ht="94.5" x14ac:dyDescent="0.25">
      <c r="A14" s="445"/>
      <c r="B14" s="339">
        <v>7</v>
      </c>
      <c r="C14" s="340" t="s">
        <v>174</v>
      </c>
      <c r="D14" s="354" t="s">
        <v>175</v>
      </c>
      <c r="E14" s="359">
        <v>41415</v>
      </c>
      <c r="F14" s="356" t="s">
        <v>6</v>
      </c>
      <c r="G14" s="357"/>
      <c r="H14" s="358" t="s">
        <v>7</v>
      </c>
      <c r="I14" s="356" t="s">
        <v>108</v>
      </c>
      <c r="J14" s="390"/>
    </row>
    <row r="15" spans="1:10" ht="93" customHeight="1" x14ac:dyDescent="0.25">
      <c r="A15" s="445"/>
      <c r="B15" s="339">
        <v>8</v>
      </c>
      <c r="C15" s="340" t="s">
        <v>176</v>
      </c>
      <c r="D15" s="354" t="s">
        <v>177</v>
      </c>
      <c r="E15" s="355"/>
      <c r="F15" s="356" t="s">
        <v>6</v>
      </c>
      <c r="G15" s="357"/>
      <c r="H15" s="358" t="s">
        <v>7</v>
      </c>
      <c r="I15" s="356" t="s">
        <v>108</v>
      </c>
      <c r="J15" s="390"/>
    </row>
    <row r="16" spans="1:10" ht="93" customHeight="1" x14ac:dyDescent="0.25">
      <c r="A16" s="445"/>
      <c r="B16" s="339">
        <v>9</v>
      </c>
      <c r="C16" s="340" t="s">
        <v>178</v>
      </c>
      <c r="D16" s="354" t="s">
        <v>179</v>
      </c>
      <c r="E16" s="355"/>
      <c r="F16" s="356" t="s">
        <v>6</v>
      </c>
      <c r="G16" s="357"/>
      <c r="H16" s="358" t="s">
        <v>7</v>
      </c>
      <c r="I16" s="356" t="s">
        <v>108</v>
      </c>
      <c r="J16" s="390"/>
    </row>
    <row r="17" spans="1:10" ht="93" customHeight="1" x14ac:dyDescent="0.25">
      <c r="A17" s="445"/>
      <c r="B17" s="391">
        <v>10</v>
      </c>
      <c r="C17" s="392" t="s">
        <v>9</v>
      </c>
      <c r="D17" s="393" t="s">
        <v>152</v>
      </c>
      <c r="E17" s="394"/>
      <c r="F17" s="395" t="s">
        <v>6</v>
      </c>
      <c r="G17" s="396"/>
      <c r="H17" s="397" t="s">
        <v>7</v>
      </c>
      <c r="I17" s="356" t="s">
        <v>108</v>
      </c>
      <c r="J17" s="390"/>
    </row>
    <row r="18" spans="1:10" ht="93" customHeight="1" x14ac:dyDescent="0.25">
      <c r="A18" s="445"/>
      <c r="B18" s="391">
        <v>11</v>
      </c>
      <c r="C18" s="392" t="s">
        <v>10</v>
      </c>
      <c r="D18" s="393" t="s">
        <v>153</v>
      </c>
      <c r="E18" s="394"/>
      <c r="F18" s="395" t="s">
        <v>6</v>
      </c>
      <c r="G18" s="398"/>
      <c r="H18" s="397" t="s">
        <v>7</v>
      </c>
      <c r="I18" s="356" t="s">
        <v>108</v>
      </c>
      <c r="J18" s="390"/>
    </row>
    <row r="19" spans="1:10" ht="66.75" customHeight="1" x14ac:dyDescent="0.25">
      <c r="A19" s="445"/>
      <c r="B19" s="391">
        <v>12</v>
      </c>
      <c r="C19" s="392" t="s">
        <v>11</v>
      </c>
      <c r="D19" s="393" t="s">
        <v>152</v>
      </c>
      <c r="E19" s="394"/>
      <c r="F19" s="395" t="s">
        <v>6</v>
      </c>
      <c r="G19" s="398"/>
      <c r="H19" s="397" t="s">
        <v>7</v>
      </c>
      <c r="I19" s="356" t="s">
        <v>108</v>
      </c>
      <c r="J19" s="390"/>
    </row>
    <row r="20" spans="1:10" ht="81.75" customHeight="1" x14ac:dyDescent="0.25">
      <c r="A20" s="450" t="s">
        <v>193</v>
      </c>
      <c r="B20" s="339">
        <v>1</v>
      </c>
      <c r="C20" s="360" t="s">
        <v>78</v>
      </c>
      <c r="D20" s="361" t="s">
        <v>284</v>
      </c>
      <c r="E20" s="351"/>
      <c r="F20" s="339" t="s">
        <v>31</v>
      </c>
      <c r="G20" s="351"/>
      <c r="H20" s="362" t="s">
        <v>79</v>
      </c>
      <c r="I20" s="363" t="s">
        <v>105</v>
      </c>
      <c r="J20" s="390"/>
    </row>
    <row r="21" spans="1:10" ht="81.75" customHeight="1" x14ac:dyDescent="0.25">
      <c r="A21" s="451"/>
      <c r="B21" s="339">
        <v>2</v>
      </c>
      <c r="C21" s="364" t="s">
        <v>80</v>
      </c>
      <c r="D21" s="361" t="s">
        <v>200</v>
      </c>
      <c r="E21" s="351"/>
      <c r="F21" s="339" t="s">
        <v>31</v>
      </c>
      <c r="G21" s="351"/>
      <c r="H21" s="339" t="s">
        <v>79</v>
      </c>
      <c r="I21" s="363" t="s">
        <v>105</v>
      </c>
      <c r="J21" s="390"/>
    </row>
    <row r="22" spans="1:10" ht="81.75" customHeight="1" x14ac:dyDescent="0.25">
      <c r="A22" s="451"/>
      <c r="B22" s="365">
        <v>3</v>
      </c>
      <c r="C22" s="364" t="s">
        <v>201</v>
      </c>
      <c r="D22" s="361" t="s">
        <v>202</v>
      </c>
      <c r="E22" s="366"/>
      <c r="F22" s="365" t="s">
        <v>31</v>
      </c>
      <c r="G22" s="366"/>
      <c r="H22" s="365" t="s">
        <v>79</v>
      </c>
      <c r="I22" s="367" t="s">
        <v>105</v>
      </c>
      <c r="J22" s="390"/>
    </row>
    <row r="23" spans="1:10" ht="81.75" customHeight="1" x14ac:dyDescent="0.25">
      <c r="A23" s="452"/>
      <c r="B23" s="365">
        <v>4</v>
      </c>
      <c r="C23" s="364" t="s">
        <v>201</v>
      </c>
      <c r="D23" s="361" t="s">
        <v>202</v>
      </c>
      <c r="E23" s="366"/>
      <c r="F23" s="365" t="s">
        <v>31</v>
      </c>
      <c r="G23" s="366"/>
      <c r="H23" s="365" t="s">
        <v>79</v>
      </c>
      <c r="I23" s="367" t="s">
        <v>105</v>
      </c>
      <c r="J23" s="390"/>
    </row>
    <row r="24" spans="1:10" ht="84" customHeight="1" x14ac:dyDescent="0.25">
      <c r="A24" s="450" t="s">
        <v>192</v>
      </c>
      <c r="B24" s="365">
        <v>1</v>
      </c>
      <c r="C24" s="368" t="s">
        <v>204</v>
      </c>
      <c r="D24" s="369" t="s">
        <v>205</v>
      </c>
      <c r="E24" s="370"/>
      <c r="F24" s="371" t="s">
        <v>48</v>
      </c>
      <c r="G24" s="372"/>
      <c r="H24" s="373" t="s">
        <v>7</v>
      </c>
      <c r="I24" s="453" t="s">
        <v>271</v>
      </c>
      <c r="J24" s="390"/>
    </row>
    <row r="25" spans="1:10" ht="93" customHeight="1" x14ac:dyDescent="0.25">
      <c r="A25" s="452"/>
      <c r="B25" s="365">
        <v>2</v>
      </c>
      <c r="C25" s="360" t="s">
        <v>81</v>
      </c>
      <c r="D25" s="361" t="s">
        <v>82</v>
      </c>
      <c r="E25" s="367"/>
      <c r="F25" s="365" t="s">
        <v>48</v>
      </c>
      <c r="G25" s="367"/>
      <c r="H25" s="361" t="s">
        <v>7</v>
      </c>
      <c r="I25" s="453"/>
      <c r="J25" s="390"/>
    </row>
    <row r="26" spans="1:10" ht="15" customHeight="1" x14ac:dyDescent="0.25">
      <c r="A26" s="445" t="s">
        <v>191</v>
      </c>
      <c r="B26" s="339">
        <v>1</v>
      </c>
      <c r="C26" s="374" t="s">
        <v>97</v>
      </c>
      <c r="D26" s="375" t="s">
        <v>218</v>
      </c>
      <c r="E26" s="376" t="s">
        <v>239</v>
      </c>
      <c r="F26" s="377" t="s">
        <v>31</v>
      </c>
      <c r="G26" s="376" t="s">
        <v>239</v>
      </c>
      <c r="H26" s="377"/>
      <c r="I26" s="378" t="s">
        <v>58</v>
      </c>
      <c r="J26" s="389"/>
    </row>
    <row r="27" spans="1:10" x14ac:dyDescent="0.25">
      <c r="A27" s="445"/>
      <c r="B27" s="339">
        <v>2</v>
      </c>
      <c r="C27" s="374" t="s">
        <v>216</v>
      </c>
      <c r="D27" s="375" t="s">
        <v>219</v>
      </c>
      <c r="E27" s="376" t="s">
        <v>239</v>
      </c>
      <c r="F27" s="352" t="s">
        <v>31</v>
      </c>
      <c r="G27" s="376" t="s">
        <v>239</v>
      </c>
      <c r="H27" s="352"/>
      <c r="I27" s="378" t="s">
        <v>58</v>
      </c>
      <c r="J27" s="389"/>
    </row>
    <row r="28" spans="1:10" ht="30" x14ac:dyDescent="0.25">
      <c r="A28" s="445"/>
      <c r="B28" s="339">
        <v>3</v>
      </c>
      <c r="C28" s="374" t="s">
        <v>217</v>
      </c>
      <c r="D28" s="375" t="s">
        <v>199</v>
      </c>
      <c r="E28" s="376"/>
      <c r="F28" s="352" t="s">
        <v>31</v>
      </c>
      <c r="G28" s="376"/>
      <c r="H28" s="352" t="s">
        <v>7</v>
      </c>
      <c r="I28" s="352" t="s">
        <v>58</v>
      </c>
      <c r="J28" s="389"/>
    </row>
    <row r="29" spans="1:10" x14ac:dyDescent="0.25">
      <c r="A29" s="445"/>
      <c r="B29" s="339">
        <v>4</v>
      </c>
      <c r="C29" s="374" t="s">
        <v>154</v>
      </c>
      <c r="D29" s="379" t="s">
        <v>157</v>
      </c>
      <c r="E29" s="380" t="s">
        <v>239</v>
      </c>
      <c r="F29" s="352" t="s">
        <v>31</v>
      </c>
      <c r="G29" s="380" t="s">
        <v>239</v>
      </c>
      <c r="H29" s="352" t="s">
        <v>156</v>
      </c>
      <c r="I29" s="352" t="s">
        <v>58</v>
      </c>
      <c r="J29" s="389"/>
    </row>
    <row r="30" spans="1:10" x14ac:dyDescent="0.25">
      <c r="A30" s="445"/>
      <c r="B30" s="339">
        <v>5</v>
      </c>
      <c r="C30" s="374" t="s">
        <v>154</v>
      </c>
      <c r="D30" s="379" t="s">
        <v>157</v>
      </c>
      <c r="E30" s="380" t="s">
        <v>239</v>
      </c>
      <c r="F30" s="352" t="s">
        <v>31</v>
      </c>
      <c r="G30" s="380" t="s">
        <v>239</v>
      </c>
      <c r="H30" s="352" t="s">
        <v>156</v>
      </c>
      <c r="I30" s="352" t="s">
        <v>58</v>
      </c>
      <c r="J30" s="389"/>
    </row>
    <row r="31" spans="1:10" x14ac:dyDescent="0.25">
      <c r="A31" s="445"/>
      <c r="B31" s="339">
        <v>6</v>
      </c>
      <c r="C31" s="374" t="s">
        <v>154</v>
      </c>
      <c r="D31" s="379" t="s">
        <v>157</v>
      </c>
      <c r="E31" s="380" t="s">
        <v>239</v>
      </c>
      <c r="F31" s="352" t="s">
        <v>31</v>
      </c>
      <c r="G31" s="380" t="s">
        <v>239</v>
      </c>
      <c r="H31" s="352" t="s">
        <v>156</v>
      </c>
      <c r="I31" s="352" t="s">
        <v>58</v>
      </c>
      <c r="J31" s="389"/>
    </row>
    <row r="32" spans="1:10" x14ac:dyDescent="0.25">
      <c r="A32" s="445"/>
      <c r="B32" s="339">
        <v>7</v>
      </c>
      <c r="C32" s="374" t="s">
        <v>92</v>
      </c>
      <c r="D32" s="379" t="s">
        <v>155</v>
      </c>
      <c r="E32" s="413" t="s">
        <v>235</v>
      </c>
      <c r="F32" s="352" t="s">
        <v>31</v>
      </c>
      <c r="G32" s="413" t="s">
        <v>236</v>
      </c>
      <c r="H32" s="352"/>
      <c r="I32" s="352" t="s">
        <v>58</v>
      </c>
      <c r="J32" s="389"/>
    </row>
    <row r="33" spans="1:10" ht="15.75" customHeight="1" x14ac:dyDescent="0.25">
      <c r="A33" s="445"/>
      <c r="B33" s="339">
        <v>8</v>
      </c>
      <c r="C33" s="447" t="s">
        <v>83</v>
      </c>
      <c r="D33" s="449" t="s">
        <v>84</v>
      </c>
      <c r="E33" s="381" t="s">
        <v>240</v>
      </c>
      <c r="F33" s="454" t="s">
        <v>85</v>
      </c>
      <c r="G33" s="381" t="s">
        <v>241</v>
      </c>
      <c r="H33" s="454" t="s">
        <v>7</v>
      </c>
      <c r="I33" s="382" t="s">
        <v>12</v>
      </c>
      <c r="J33" s="455"/>
    </row>
    <row r="34" spans="1:10" x14ac:dyDescent="0.25">
      <c r="A34" s="445"/>
      <c r="B34" s="339">
        <v>9</v>
      </c>
      <c r="C34" s="447"/>
      <c r="D34" s="449"/>
      <c r="E34" s="381" t="s">
        <v>242</v>
      </c>
      <c r="F34" s="454"/>
      <c r="G34" s="381" t="s">
        <v>243</v>
      </c>
      <c r="H34" s="454"/>
      <c r="I34" s="382" t="s">
        <v>12</v>
      </c>
      <c r="J34" s="456"/>
    </row>
    <row r="35" spans="1:10" x14ac:dyDescent="0.25">
      <c r="A35" s="445"/>
      <c r="B35" s="339">
        <v>10</v>
      </c>
      <c r="C35" s="448"/>
      <c r="D35" s="449" t="s">
        <v>86</v>
      </c>
      <c r="E35" s="383" t="s">
        <v>244</v>
      </c>
      <c r="F35" s="454"/>
      <c r="G35" s="383" t="s">
        <v>245</v>
      </c>
      <c r="H35" s="454"/>
      <c r="I35" s="382" t="s">
        <v>12</v>
      </c>
      <c r="J35" s="456"/>
    </row>
    <row r="36" spans="1:10" x14ac:dyDescent="0.25">
      <c r="A36" s="445"/>
      <c r="B36" s="339">
        <v>11</v>
      </c>
      <c r="C36" s="448"/>
      <c r="D36" s="449"/>
      <c r="E36" s="383" t="s">
        <v>242</v>
      </c>
      <c r="F36" s="454"/>
      <c r="G36" s="383" t="s">
        <v>243</v>
      </c>
      <c r="H36" s="454"/>
      <c r="I36" s="382" t="s">
        <v>12</v>
      </c>
      <c r="J36" s="456"/>
    </row>
    <row r="37" spans="1:10" x14ac:dyDescent="0.25">
      <c r="A37" s="445"/>
      <c r="B37" s="339">
        <v>12</v>
      </c>
      <c r="C37" s="448"/>
      <c r="D37" s="449"/>
      <c r="E37" s="381" t="s">
        <v>246</v>
      </c>
      <c r="F37" s="454"/>
      <c r="G37" s="381" t="s">
        <v>247</v>
      </c>
      <c r="H37" s="454"/>
      <c r="I37" s="382" t="s">
        <v>12</v>
      </c>
      <c r="J37" s="456"/>
    </row>
    <row r="38" spans="1:10" x14ac:dyDescent="0.25">
      <c r="A38" s="445"/>
      <c r="B38" s="339">
        <v>13</v>
      </c>
      <c r="C38" s="448"/>
      <c r="D38" s="449"/>
      <c r="E38" s="381" t="s">
        <v>248</v>
      </c>
      <c r="F38" s="454"/>
      <c r="G38" s="381" t="s">
        <v>249</v>
      </c>
      <c r="H38" s="454"/>
      <c r="I38" s="382" t="s">
        <v>12</v>
      </c>
      <c r="J38" s="456"/>
    </row>
    <row r="39" spans="1:10" x14ac:dyDescent="0.25">
      <c r="A39" s="445"/>
      <c r="B39" s="339">
        <v>14</v>
      </c>
      <c r="C39" s="448"/>
      <c r="D39" s="384" t="s">
        <v>84</v>
      </c>
      <c r="E39" s="383" t="s">
        <v>250</v>
      </c>
      <c r="F39" s="454"/>
      <c r="G39" s="383" t="s">
        <v>251</v>
      </c>
      <c r="H39" s="454"/>
      <c r="I39" s="382" t="s">
        <v>12</v>
      </c>
      <c r="J39" s="456"/>
    </row>
    <row r="40" spans="1:10" x14ac:dyDescent="0.25">
      <c r="A40" s="445"/>
      <c r="B40" s="391">
        <v>15</v>
      </c>
      <c r="C40" s="399" t="s">
        <v>87</v>
      </c>
      <c r="D40" s="400" t="s">
        <v>88</v>
      </c>
      <c r="E40" s="401" t="s">
        <v>252</v>
      </c>
      <c r="F40" s="458" t="s">
        <v>85</v>
      </c>
      <c r="G40" s="401" t="s">
        <v>253</v>
      </c>
      <c r="H40" s="458" t="s">
        <v>7</v>
      </c>
      <c r="I40" s="382" t="s">
        <v>12</v>
      </c>
      <c r="J40" s="457"/>
    </row>
    <row r="41" spans="1:10" ht="15" customHeight="1" x14ac:dyDescent="0.25">
      <c r="A41" s="445"/>
      <c r="B41" s="391">
        <v>16</v>
      </c>
      <c r="C41" s="402" t="s">
        <v>89</v>
      </c>
      <c r="D41" s="400" t="s">
        <v>90</v>
      </c>
      <c r="E41" s="401" t="s">
        <v>254</v>
      </c>
      <c r="F41" s="458"/>
      <c r="G41" s="401" t="s">
        <v>255</v>
      </c>
      <c r="H41" s="458"/>
      <c r="I41" s="382" t="s">
        <v>12</v>
      </c>
      <c r="J41" s="389"/>
    </row>
    <row r="42" spans="1:10" ht="30" x14ac:dyDescent="0.25">
      <c r="A42" s="445"/>
      <c r="B42" s="391">
        <v>17</v>
      </c>
      <c r="C42" s="402" t="s">
        <v>91</v>
      </c>
      <c r="D42" s="400" t="s">
        <v>90</v>
      </c>
      <c r="E42" s="401" t="s">
        <v>254</v>
      </c>
      <c r="F42" s="458"/>
      <c r="G42" s="401" t="s">
        <v>255</v>
      </c>
      <c r="H42" s="458"/>
      <c r="I42" s="382" t="s">
        <v>12</v>
      </c>
      <c r="J42" s="389"/>
    </row>
    <row r="43" spans="1:10" x14ac:dyDescent="0.25">
      <c r="A43" s="445"/>
      <c r="B43" s="391">
        <v>18</v>
      </c>
      <c r="C43" s="399" t="s">
        <v>93</v>
      </c>
      <c r="D43" s="400" t="s">
        <v>88</v>
      </c>
      <c r="E43" s="401" t="s">
        <v>256</v>
      </c>
      <c r="F43" s="454" t="s">
        <v>85</v>
      </c>
      <c r="G43" s="401" t="s">
        <v>257</v>
      </c>
      <c r="H43" s="458" t="s">
        <v>7</v>
      </c>
      <c r="I43" s="382" t="s">
        <v>12</v>
      </c>
      <c r="J43" s="389"/>
    </row>
    <row r="44" spans="1:10" x14ac:dyDescent="0.25">
      <c r="A44" s="445"/>
      <c r="B44" s="403">
        <v>19</v>
      </c>
      <c r="C44" s="404" t="s">
        <v>94</v>
      </c>
      <c r="D44" s="405" t="s">
        <v>95</v>
      </c>
      <c r="E44" s="406" t="s">
        <v>258</v>
      </c>
      <c r="F44" s="454"/>
      <c r="G44" s="383" t="s">
        <v>259</v>
      </c>
      <c r="H44" s="458"/>
      <c r="I44" s="382" t="s">
        <v>12</v>
      </c>
      <c r="J44" s="389"/>
    </row>
    <row r="45" spans="1:10" ht="15.75" thickBot="1" x14ac:dyDescent="0.3">
      <c r="A45" s="446"/>
      <c r="B45" s="407">
        <v>20</v>
      </c>
      <c r="C45" s="408" t="s">
        <v>96</v>
      </c>
      <c r="D45" s="409" t="s">
        <v>90</v>
      </c>
      <c r="E45" s="410" t="s">
        <v>254</v>
      </c>
      <c r="F45" s="459"/>
      <c r="G45" s="410" t="s">
        <v>255</v>
      </c>
      <c r="H45" s="460"/>
      <c r="I45" s="385" t="s">
        <v>12</v>
      </c>
      <c r="J45" s="389"/>
    </row>
    <row r="46" spans="1:10" x14ac:dyDescent="0.25">
      <c r="H46" s="439" t="s">
        <v>273</v>
      </c>
      <c r="I46" s="440"/>
      <c r="J46" s="386">
        <f>SUM(J4:J45)</f>
        <v>0</v>
      </c>
    </row>
    <row r="47" spans="1:10" x14ac:dyDescent="0.25">
      <c r="H47" s="441" t="s">
        <v>274</v>
      </c>
      <c r="I47" s="442"/>
      <c r="J47" s="461">
        <f>J46*25%</f>
        <v>0</v>
      </c>
    </row>
    <row r="48" spans="1:10" ht="15.75" thickBot="1" x14ac:dyDescent="0.3">
      <c r="A48" s="437" t="s">
        <v>283</v>
      </c>
      <c r="B48" s="437"/>
      <c r="C48" s="437"/>
      <c r="D48" s="437"/>
      <c r="E48" s="437"/>
      <c r="F48" s="437"/>
      <c r="H48" s="443" t="s">
        <v>276</v>
      </c>
      <c r="I48" s="444"/>
      <c r="J48" s="387">
        <f>J46+J47</f>
        <v>0</v>
      </c>
    </row>
    <row r="49" spans="1:10" x14ac:dyDescent="0.25">
      <c r="A49" s="437"/>
      <c r="B49" s="437"/>
      <c r="C49" s="437"/>
      <c r="D49" s="437"/>
      <c r="E49" s="437"/>
      <c r="F49" s="437"/>
      <c r="H49" s="411"/>
      <c r="I49" s="411"/>
      <c r="J49" s="412"/>
    </row>
    <row r="51" spans="1:10" x14ac:dyDescent="0.25">
      <c r="A51" s="437" t="s">
        <v>280</v>
      </c>
      <c r="B51" s="437"/>
      <c r="C51" s="437"/>
    </row>
    <row r="53" spans="1:10" x14ac:dyDescent="0.25">
      <c r="F53" s="438" t="s">
        <v>281</v>
      </c>
      <c r="G53" s="438"/>
      <c r="H53" s="438"/>
    </row>
    <row r="55" spans="1:10" x14ac:dyDescent="0.25">
      <c r="F55" s="437" t="s">
        <v>282</v>
      </c>
      <c r="G55" s="437"/>
      <c r="H55" s="437"/>
    </row>
  </sheetData>
  <sheetProtection algorithmName="SHA-512" hashValue="JUl9iztFCWAYikWn6WQIdeo8TzjQzEq3wxqq2YPq5JoKP6ON5Ua3Us9gAnpXVXIE5FIxEcsbD+RPFg4xv6l8GA==" saltValue="cB18xf5Q0a42Ogr6DgxS9Q==" spinCount="100000" sheet="1" objects="1" scenarios="1" selectLockedCells="1"/>
  <mergeCells count="23">
    <mergeCell ref="J33:J40"/>
    <mergeCell ref="D35:D38"/>
    <mergeCell ref="F40:F42"/>
    <mergeCell ref="H40:H42"/>
    <mergeCell ref="F43:F45"/>
    <mergeCell ref="H43:H45"/>
    <mergeCell ref="F33:F39"/>
    <mergeCell ref="C1:G1"/>
    <mergeCell ref="A51:C51"/>
    <mergeCell ref="F53:H53"/>
    <mergeCell ref="F55:H55"/>
    <mergeCell ref="H46:I46"/>
    <mergeCell ref="H47:I47"/>
    <mergeCell ref="H48:I48"/>
    <mergeCell ref="A8:A19"/>
    <mergeCell ref="A26:A45"/>
    <mergeCell ref="C33:C39"/>
    <mergeCell ref="D33:D34"/>
    <mergeCell ref="A20:A23"/>
    <mergeCell ref="A24:A25"/>
    <mergeCell ref="I24:I25"/>
    <mergeCell ref="H33:H39"/>
    <mergeCell ref="A48:F49"/>
  </mergeCells>
  <pageMargins left="0.7" right="0.7" top="0.75" bottom="0.75" header="0.3" footer="0.3"/>
  <pageSetup paperSize="9" scale="62" firstPageNumber="0" fitToHeight="0" orientation="landscape" horizontalDpi="300" verticalDpi="300" r:id="rId1"/>
  <headerFoot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1. MASA, pH,otpor, TITRATORI</vt:lpstr>
      <vt:lpstr>Temperatura</vt:lpstr>
      <vt:lpstr>'1. MASA, pH,otpor, TITRATORI'!Print_Area</vt:lpstr>
      <vt:lpstr>Temperatura!Print_Area</vt:lpstr>
      <vt:lpstr>'1. MASA, pH,otpor, TITRATORI'!Print_Titles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Pintić Pukec</dc:creator>
  <cp:lastModifiedBy>Korisnik</cp:lastModifiedBy>
  <cp:revision>4</cp:revision>
  <cp:lastPrinted>2020-05-19T11:13:22Z</cp:lastPrinted>
  <dcterms:created xsi:type="dcterms:W3CDTF">2006-09-16T00:00:00Z</dcterms:created>
  <dcterms:modified xsi:type="dcterms:W3CDTF">2020-05-28T07:32:35Z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