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AJNOVIJI postupak Umjeravanje vaga N-21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Volumen" sheetId="3" r:id="rId2"/>
  </sheets>
  <externalReferences>
    <externalReference r:id="rId3"/>
  </externalReferences>
  <definedNames>
    <definedName name="_xlnm.Print_Area" localSheetId="0">'1. MASA, pH,otpor, TITRATORI'!$A$1:$L$57</definedName>
    <definedName name="_xlnm.Print_Area" localSheetId="1">Volumen!$A$1:$J$101</definedName>
    <definedName name="_xlnm.Print_Titles" localSheetId="0">'1. MASA, pH,otpor, TITRATORI'!$1:$1</definedName>
    <definedName name="_xlnm.Print_Titles" localSheetId="1">Volumen!$3:$3</definedName>
  </definedNames>
  <calcPr calcId="162913"/>
</workbook>
</file>

<file path=xl/calcChain.xml><?xml version="1.0" encoding="utf-8"?>
<calcChain xmlns="http://schemas.openxmlformats.org/spreadsheetml/2006/main">
  <c r="J92" i="3" l="1"/>
  <c r="J93" i="3" s="1"/>
  <c r="J94" i="3" l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<sst xmlns="http://schemas.openxmlformats.org/spreadsheetml/2006/main" count="810" uniqueCount="304">
  <si>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</si>
  <si>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</si>
  <si>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</si>
  <si>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</si>
  <si>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</si>
  <si>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</si>
  <si>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</si>
  <si>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</si>
  <si>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</si>
  <si>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</si>
  <si>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</si>
  <si>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</si>
  <si>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</si>
  <si>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</si>
  <si>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</si>
  <si>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</si>
  <si>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</si>
  <si>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</si>
  <si>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</si>
  <si>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</si>
  <si>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</si>
  <si>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</si>
  <si>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</si>
  <si>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</si>
  <si>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</si>
  <si>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</si>
  <si>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</si>
  <si>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</si>
  <si>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</si>
  <si>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</si>
  <si>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</si>
  <si>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</si>
  <si>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</si>
  <si>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</si>
  <si>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</si>
  <si>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</si>
  <si>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</si>
  <si>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</si>
  <si>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</si>
  <si>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</si>
  <si>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</si>
  <si>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</si>
  <si>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</si>
  <si>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</si>
  <si>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</si>
  <si>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</si>
  <si>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</si>
  <si>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</si>
  <si>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</si>
  <si>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</si>
  <si>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</si>
  <si>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</si>
  <si>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</si>
  <si>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</si>
  <si>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</si>
  <si>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</si>
  <si>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</si>
  <si>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</si>
  <si>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KOLIČINA</t>
  </si>
  <si>
    <t>HIRSCHMANN LABORGERATE - LABOPETTE 0,5-10 µl</t>
  </si>
  <si>
    <t>HIRSCHMANN LABORGERATE - LABOPETTE 100-1000 µl</t>
  </si>
  <si>
    <t>EPPENDORF - RESEARCH PLUS 0,5-10 µl</t>
  </si>
  <si>
    <t>EPPENDORF - RESEARCH PLUS 10-100 µl</t>
  </si>
  <si>
    <t>EPPENDORF - RESEARCH PLUS 100-1000 µl</t>
  </si>
  <si>
    <t>1god</t>
  </si>
  <si>
    <t xml:space="preserve">Nichiryo  - NICHIPET EX, 10-100µl </t>
  </si>
  <si>
    <t xml:space="preserve">Nichiryo -  NICHIPET EX, 0.5-10µl </t>
  </si>
  <si>
    <t xml:space="preserve">EPPENDORF - Research Plus, 10-100µl  </t>
  </si>
  <si>
    <t>EPPENDORF - Research Plus, 100-1000µl</t>
  </si>
  <si>
    <t>EPPENDORF - Research Plus, 1-10 ml</t>
  </si>
  <si>
    <t xml:space="preserve">EPPENDORF - Research Plus, 0.5-10 µl </t>
  </si>
  <si>
    <t xml:space="preserve">EPPENDORF - Research Plus, 0.1-2.5 µl </t>
  </si>
  <si>
    <t>HIRSCHMANN - LABOPETTE 0,5-10 µL</t>
  </si>
  <si>
    <t xml:space="preserve">HIRSCHMANN - LABOPETTE  5-50 µL </t>
  </si>
  <si>
    <t>HIRSCHMANN - LABOPETTE  20-200 µL</t>
  </si>
  <si>
    <t xml:space="preserve">HIRSCHMANN - LABOPETTE  100-1000 µL </t>
  </si>
  <si>
    <t xml:space="preserve">HIRSCHMANN - LABOPETTE   1000-5000 µL </t>
  </si>
  <si>
    <t xml:space="preserve">BRAND - Handystep Electronic 0,5-50 mL </t>
  </si>
  <si>
    <t xml:space="preserve">SARTORIUS - Tacta 100-1000 µL </t>
  </si>
  <si>
    <t xml:space="preserve">SARTORIUS -Tacta 10-100 µL </t>
  </si>
  <si>
    <t>EPPENDORF -  Research plus pipette 0.1-2.5 µL</t>
  </si>
  <si>
    <t>EPPENDORF -  Research plus pipette, 0.5-10 µL</t>
  </si>
  <si>
    <t>EPPENDORF -  Research plus pipette, 10-100 µL</t>
  </si>
  <si>
    <t>EPPENDORF -  Research plus pipette, 100-1,000 µL</t>
  </si>
  <si>
    <t>EPPENDORF  - Research plus pipette 1-10 mL</t>
  </si>
  <si>
    <t>EPPENDORF - Multipette plus</t>
  </si>
  <si>
    <t>NICHIRYO - Nichipet EX pipette, 10-100 µl</t>
  </si>
  <si>
    <t>Starlab - StarPet E G9900-0200 elektronska pipeta, 10-200 µL/1 µL</t>
  </si>
  <si>
    <t xml:space="preserve">EPPENDORF - RESEARCH PLUS 0,1-2,5 µl </t>
  </si>
  <si>
    <t xml:space="preserve">EPPENDORF - RESEARCH PLUS 0,5-10 µl </t>
  </si>
  <si>
    <t xml:space="preserve">EPPENDORF - RESEARCH 10-100 µl </t>
  </si>
  <si>
    <t xml:space="preserve">EPPENDORF - REFERENCE 2-20 µl </t>
  </si>
  <si>
    <t xml:space="preserve">EPPENDORF - REFERENCE 50-200 µl </t>
  </si>
  <si>
    <t xml:space="preserve">EPPENDORF - REFERENCE 100-1000µl </t>
  </si>
  <si>
    <t>Hirschmann Laborgerate - KLIPNA PIPETA Labopette 5-50 µL</t>
  </si>
  <si>
    <t>Research pipette 0.5-10 µL - Eppendorf</t>
  </si>
  <si>
    <t>nije umjeravano</t>
  </si>
  <si>
    <t>Research pipette 10-100 µL - Eppendorf</t>
  </si>
  <si>
    <t>Research pipette 100-1,000 µL - Eppendorf</t>
  </si>
  <si>
    <t xml:space="preserve">BioPette A 0,1 – 2 µl - Labnet </t>
  </si>
  <si>
    <t xml:space="preserve">BioPette A 0,5 – 10 µl  - Labnet </t>
  </si>
  <si>
    <t xml:space="preserve">BioPette A 2 – 20 µl - Labnet </t>
  </si>
  <si>
    <t xml:space="preserve">BioPette A 20 – 200µl - Labnet </t>
  </si>
  <si>
    <t xml:space="preserve">BioPette A 100 – 1000µl - Labnet </t>
  </si>
  <si>
    <t>BRAND - Klipna pipeta Transferpipette S 100 - 1000  µl</t>
  </si>
  <si>
    <t>BRAND - Klipna pipeta Transferpipette S 500 - 5000  µl</t>
  </si>
  <si>
    <t xml:space="preserve">izmjena na 1 god. </t>
  </si>
  <si>
    <t>Finnpipette, ThermoElectron digital, AA36747 100µl</t>
  </si>
  <si>
    <t>Gilson, P200</t>
  </si>
  <si>
    <t>Gilson, P1000</t>
  </si>
  <si>
    <t>Eppendorf, multipette E3</t>
  </si>
  <si>
    <t>Gilson, P20</t>
  </si>
  <si>
    <t>Gilson, P10</t>
  </si>
  <si>
    <t>Interscience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</si>
  <si>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</si>
  <si>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</si>
  <si>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</si>
  <si>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</si>
  <si>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</si>
  <si>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</si>
  <si>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</si>
  <si>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</si>
  <si>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Mettler-Toledo - AUTOMATSKI TITRATOR T50</t>
  </si>
  <si>
    <t>Mettler-Toledo - TITRATION EXCELLENCE T50- BIRETA</t>
  </si>
  <si>
    <t>Brand, digitalna, 50mL</t>
  </si>
  <si>
    <t>Staklena, 25mL, klasa B</t>
  </si>
  <si>
    <t>Brand, raspon volumena 2,5-25mL</t>
  </si>
  <si>
    <t>1 god.</t>
  </si>
  <si>
    <t>5ml, 25ml, 50ml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</si>
  <si>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</si>
  <si>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</si>
  <si>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</si>
  <si>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</si>
  <si>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</si>
  <si>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</si>
  <si>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</si>
  <si>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</si>
  <si>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</si>
  <si>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</si>
  <si>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</si>
  <si>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</si>
  <si>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</si>
  <si>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</si>
  <si>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</si>
  <si>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</si>
  <si>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</si>
  <si>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</si>
  <si>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</si>
  <si>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</si>
  <si>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</si>
  <si>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</si>
  <si>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</si>
  <si>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</si>
  <si>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</si>
  <si>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</si>
  <si>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</si>
  <si>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</si>
  <si>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</si>
  <si>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</si>
  <si>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</si>
  <si>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</si>
  <si>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</si>
  <si>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</si>
  <si>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</si>
  <si>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</si>
  <si>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</si>
  <si>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</si>
  <si>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</si>
  <si>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</si>
  <si>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</si>
  <si>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</si>
  <si>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</si>
  <si>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</si>
  <si>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</si>
  <si>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</si>
  <si>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CSR-Obioteh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</si>
  <si>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</si>
  <si>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</si>
  <si>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</si>
  <si>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</si>
  <si>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</si>
  <si>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</si>
  <si>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</si>
  <si>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</si>
  <si>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</si>
  <si>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</si>
  <si>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</si>
  <si>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RAININ  - E4 XLS, 100-1200µl (8-kanalna,elektronska)</t>
  </si>
  <si>
    <t>Hirschmann Laborgerate - KLIPNA PIPETA Labopette 20-200 µL</t>
  </si>
  <si>
    <t>Hirschmann Laborgerate - KLIPNA PIPETA Labopette 100-1000 µL</t>
  </si>
  <si>
    <t>Hirschmann Laborgerate - KLIPNA PIPETA Labopette 50-200 µL</t>
  </si>
  <si>
    <t>Hirschmann Laborgerate - KLIPNA PIPETA Labopette 10-100 µL</t>
  </si>
  <si>
    <t>Rainin, XLS 500µl-5mL</t>
  </si>
  <si>
    <t>IKA</t>
  </si>
  <si>
    <t>CHARM</t>
  </si>
  <si>
    <t>Thermo Scientific</t>
  </si>
  <si>
    <t>500µl-5mL</t>
  </si>
  <si>
    <t>100-1000µl</t>
  </si>
  <si>
    <t>200-300µl</t>
  </si>
  <si>
    <t>2-20µl</t>
  </si>
  <si>
    <t>1-10ml</t>
  </si>
  <si>
    <t>0,5-5ml</t>
  </si>
  <si>
    <t>1  god</t>
  </si>
  <si>
    <t>0-50ml</t>
  </si>
  <si>
    <t>Brand, digitalna</t>
  </si>
  <si>
    <t>0-25ml</t>
  </si>
  <si>
    <t>2,5-25ml</t>
  </si>
  <si>
    <t xml:space="preserve">Umjeravanje u točkama: 100µL, 50µL. 10µL, </t>
  </si>
  <si>
    <t>Umjeravanje u točki 100µL</t>
  </si>
  <si>
    <t xml:space="preserve">Thermo Scentific </t>
  </si>
  <si>
    <t>Umjeravanje u točkama: 100µL, 50µL. 10µL.</t>
  </si>
  <si>
    <t>VAGA SECA 877</t>
  </si>
  <si>
    <t xml:space="preserve">RAININ  - Pipet-Lite L-1000 XLS, 100-1000µl </t>
  </si>
  <si>
    <t xml:space="preserve">RAININ  - Pipet-Lite L-100 XLS, 10-100µl </t>
  </si>
  <si>
    <t xml:space="preserve">RAININ  - Pipet-Lite L-20  XLS, 2-20µl </t>
  </si>
  <si>
    <t xml:space="preserve">RAININ  - Pipet-Lite L-2  XLS, 0.1-2µl </t>
  </si>
  <si>
    <t xml:space="preserve">RAININ  - Pipet-Lite SL-10  XLS, 0.5-10µl 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</si>
  <si>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</si>
  <si>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</si>
  <si>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</si>
  <si>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</si>
  <si>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</si>
  <si>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</si>
  <si>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</si>
  <si>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</si>
  <si>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</si>
  <si>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ZAŠTITU BILJA  GORICE 68 B,                                ZAGREB</t>
  </si>
  <si>
    <t>CENTAR ZA VINOGRADARSTVO, VINARSTVO I ULJARSTVO             JANDRIĆEVA 42,                         ZAGREB</t>
  </si>
  <si>
    <t>CENTAR  ZA TLO                      VINKOVAČKA 63C,                         OSIJEK</t>
  </si>
  <si>
    <t xml:space="preserve">BioPette A 500 – 5000µl - Labnet 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</si>
  <si>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</si>
  <si>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</si>
  <si>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</si>
  <si>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CSH, Osijek</t>
  </si>
  <si>
    <t>20-200µl</t>
  </si>
  <si>
    <t>Rainin, 8 kanalna, 20-300µl</t>
  </si>
  <si>
    <t>-</t>
  </si>
  <si>
    <t>certifikat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</si>
  <si>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</si>
  <si>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</si>
  <si>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</si>
  <si>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</si>
  <si>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</si>
  <si>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</si>
  <si>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</si>
  <si>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</si>
  <si>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CENTAR  ZA SJEMENARSTVO I RASADNIČARSTVO                 USORSKA 19, BRIJEST,                 OSIJEK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</si>
  <si>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</si>
  <si>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</si>
  <si>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</si>
  <si>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</si>
  <si>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</si>
  <si>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</si>
  <si>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</si>
  <si>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</si>
  <si>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</si>
  <si>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</si>
  <si>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</si>
  <si>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</si>
  <si>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</si>
  <si>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</si>
  <si>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</si>
  <si>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</si>
  <si>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</si>
  <si>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</si>
  <si>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03.07.2019.</t>
  </si>
  <si>
    <t>03.07.2020.</t>
  </si>
  <si>
    <t>20.02.2020.</t>
  </si>
  <si>
    <t>10.02.2020.</t>
  </si>
  <si>
    <t>Hirschmann, 50µl</t>
  </si>
  <si>
    <t>50µl</t>
  </si>
  <si>
    <t>01.03.2020.</t>
  </si>
  <si>
    <t>Hirschman, 20-200µl</t>
  </si>
  <si>
    <t>09.05.2019.</t>
  </si>
  <si>
    <t>09.05.2020.</t>
  </si>
  <si>
    <t>12.03.2019.</t>
  </si>
  <si>
    <t>12.03.2020.</t>
  </si>
  <si>
    <r>
      <t>Finnpipette, ThermoElectron digital, AA59070 FP Focus 10-100µ</t>
    </r>
    <r>
      <rPr>
        <b/>
        <sz val="9.35"/>
        <color indexed="8"/>
        <rFont val="Calibri"/>
        <family val="2"/>
        <charset val="238"/>
      </rPr>
      <t>l</t>
    </r>
  </si>
  <si>
    <t>03.12.2019.</t>
  </si>
  <si>
    <t>03.12.2020.</t>
  </si>
  <si>
    <t>18.11.2019.</t>
  </si>
  <si>
    <t>18.11.2020.</t>
  </si>
  <si>
    <t xml:space="preserve">0g-81g;  0g-220g </t>
  </si>
  <si>
    <t>lipanj 2020.</t>
  </si>
  <si>
    <t>Listopad 2020, potvrda o umjeravanju</t>
  </si>
  <si>
    <t>DA do studenog 2020.</t>
  </si>
  <si>
    <t>1.2.2019, dvije nisu umjerene (nova oprema)</t>
  </si>
  <si>
    <t xml:space="preserve">SARTORIUS -Biohit Picus 50-1000 µL </t>
  </si>
  <si>
    <t>10.2020.</t>
  </si>
  <si>
    <t>11.2020.</t>
  </si>
  <si>
    <t>10,2020,</t>
  </si>
  <si>
    <t>TITRATOR</t>
  </si>
  <si>
    <t>04.2020.</t>
  </si>
  <si>
    <t>Cijena umjeravanja  /kn bez PDVa</t>
  </si>
  <si>
    <t>Ukupno bez PDV-a</t>
  </si>
  <si>
    <t>PDV</t>
  </si>
  <si>
    <t>Ukupno sa PDV-om</t>
  </si>
  <si>
    <t>GRUPA B- VOLUMEN</t>
  </si>
  <si>
    <t>Prilog I.</t>
  </si>
  <si>
    <t>N-21</t>
  </si>
  <si>
    <t>U _________________, dana _________________.</t>
  </si>
  <si>
    <t>_________________________________________________</t>
  </si>
  <si>
    <t xml:space="preserve">                    potpis odgovorne osobe</t>
  </si>
  <si>
    <t>Napomena: Ponudbena cijena za stavke troškovnika označene žutom bojom koje podrazumijevaju umjeravanje na lokaciji Naručitelja treba uključiti i putne troškove Izvršitelja.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</si>
</sst>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-yy;@"/>
    <numFmt numFmtId="165" formatCode="###0;###0"/>
    <numFmt numFmtId="166" formatCode="[$-41A]mmmm\-yy;@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9.35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36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12" xfId="0" applyFont="1" applyFill="1" applyBorder="1" applyAlignment="1">
      <alignment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textRotation="90"/>
    </xf>
    <xf numFmtId="0" fontId="6" fillId="8" borderId="28" xfId="0" applyFont="1" applyFill="1" applyBorder="1" applyAlignment="1">
      <alignment horizontal="center" vertical="center" textRotation="90"/>
    </xf>
    <xf numFmtId="0" fontId="0" fillId="0" borderId="27" xfId="0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7" borderId="27" xfId="0" applyFont="1" applyFill="1" applyBorder="1" applyAlignment="1">
      <alignment horizontal="center" vertical="center" textRotation="90" wrapText="1"/>
    </xf>
    <xf numFmtId="0" fontId="9" fillId="8" borderId="28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 wrapText="1"/>
    </xf>
    <xf numFmtId="0" fontId="15" fillId="8" borderId="28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vertical="center" textRotation="90" wrapText="1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0" fillId="8" borderId="28" xfId="0" applyFont="1" applyFill="1" applyBorder="1" applyAlignment="1">
      <alignment horizontal="center" wrapText="1"/>
    </xf>
    <xf numFmtId="0" fontId="13" fillId="8" borderId="28" xfId="0" applyFont="1" applyFill="1" applyBorder="1" applyAlignment="1">
      <alignment horizontal="center" textRotation="90" wrapText="1"/>
    </xf>
    <xf numFmtId="0" fontId="5" fillId="8" borderId="29" xfId="0" applyFont="1" applyFill="1" applyBorder="1" applyAlignment="1">
      <alignment horizontal="center" vertical="center"/>
    </xf>
    <xf numFmtId="0" fontId="0" fillId="9" borderId="27" xfId="0" applyFill="1" applyBorder="1"/>
    <xf numFmtId="0" fontId="5" fillId="9" borderId="28" xfId="0" applyFont="1" applyFill="1" applyBorder="1" applyAlignment="1">
      <alignment horizontal="center" vertical="center" textRotation="90"/>
    </xf>
    <xf numFmtId="0" fontId="8" fillId="9" borderId="28" xfId="0" applyFont="1" applyFill="1" applyBorder="1" applyAlignment="1">
      <alignment horizontal="center" vertical="center" textRotation="90"/>
    </xf>
    <xf numFmtId="0" fontId="5" fillId="9" borderId="29" xfId="0" applyFont="1" applyFill="1" applyBorder="1" applyAlignment="1">
      <alignment horizontal="center" vertical="center" textRotation="90"/>
    </xf>
    <xf numFmtId="0" fontId="5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0" fontId="8" fillId="4" borderId="31" xfId="0" applyFont="1" applyFill="1" applyBorder="1" applyAlignment="1">
      <alignment horizontal="center" vertical="center" textRotation="90" wrapText="1"/>
    </xf>
    <xf numFmtId="0" fontId="9" fillId="8" borderId="27" xfId="0" applyFont="1" applyFill="1" applyBorder="1" applyAlignment="1">
      <alignment horizontal="center" vertical="center" textRotation="90"/>
    </xf>
    <xf numFmtId="0" fontId="9" fillId="8" borderId="28" xfId="0" applyFont="1" applyFill="1" applyBorder="1" applyAlignment="1">
      <alignment horizontal="center" vertical="center" textRotation="90"/>
    </xf>
    <xf numFmtId="0" fontId="15" fillId="8" borderId="28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 textRotation="90" wrapText="1"/>
    </xf>
    <xf numFmtId="0" fontId="9" fillId="9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6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textRotation="90" wrapText="1"/>
    </xf>
    <xf numFmtId="0" fontId="5" fillId="8" borderId="2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horizontal="center" vertical="center" textRotation="90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vertical="center" textRotation="90" wrapText="1"/>
    </xf>
    <xf numFmtId="0" fontId="5" fillId="11" borderId="0" xfId="0" applyFont="1" applyFill="1" applyBorder="1" applyAlignment="1">
      <alignment vertical="center" textRotation="90" wrapText="1"/>
    </xf>
    <xf numFmtId="0" fontId="8" fillId="11" borderId="0" xfId="0" applyFont="1" applyFill="1" applyBorder="1" applyAlignment="1">
      <alignment horizontal="center" vertical="center" textRotation="90" wrapText="1"/>
    </xf>
    <xf numFmtId="0" fontId="25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textRotation="90"/>
    </xf>
    <xf numFmtId="0" fontId="6" fillId="9" borderId="34" xfId="0" applyFont="1" applyFill="1" applyBorder="1" applyAlignment="1">
      <alignment horizontal="center" vertical="center" textRotation="90"/>
    </xf>
    <xf numFmtId="0" fontId="6" fillId="9" borderId="35" xfId="0" applyFont="1" applyFill="1" applyBorder="1" applyAlignment="1">
      <alignment horizontal="center" vertical="center" textRotation="90"/>
    </xf>
    <xf numFmtId="4" fontId="6" fillId="4" borderId="41" xfId="0" applyNumberFormat="1" applyFont="1" applyFill="1" applyBorder="1" applyAlignment="1">
      <alignment horizontal="right" vertical="center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2" xfId="0" applyNumberFormat="1" applyFont="1" applyFill="1" applyBorder="1" applyAlignment="1">
      <alignment horizontal="right" vertical="center" wrapText="1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90"/>
    </xf>
    <xf numFmtId="4" fontId="6" fillId="0" borderId="5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6" fillId="0" borderId="8" xfId="0" applyFont="1" applyBorder="1" applyAlignment="1" applyProtection="1">
      <alignment horizontal="left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164" fontId="9" fillId="0" borderId="12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" fontId="9" fillId="0" borderId="12" xfId="0" applyNumberFormat="1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10" fillId="2" borderId="12" xfId="0" applyFont="1" applyFill="1" applyBorder="1" applyAlignment="1" applyProtection="1">
      <alignment horizontal="left" vertical="center" wrapText="1"/>
    </xf>
    <xf numFmtId="164" fontId="9" fillId="0" borderId="12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164" fontId="5" fillId="4" borderId="12" xfId="0" applyNumberFormat="1" applyFont="1" applyFill="1" applyBorder="1" applyAlignment="1" applyProtection="1">
      <alignment horizontal="center" vertical="center"/>
    </xf>
    <xf numFmtId="164" fontId="5" fillId="4" borderId="12" xfId="0" applyNumberFormat="1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horizontal="center" vertical="center"/>
    </xf>
    <xf numFmtId="164" fontId="9" fillId="4" borderId="12" xfId="0" applyNumberFormat="1" applyFont="1" applyFill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wrapText="1"/>
    </xf>
    <xf numFmtId="0" fontId="0" fillId="4" borderId="12" xfId="0" applyFill="1" applyBorder="1" applyAlignment="1" applyProtection="1">
      <alignment horizontal="center" wrapText="1"/>
    </xf>
    <xf numFmtId="0" fontId="0" fillId="3" borderId="12" xfId="0" applyFill="1" applyBorder="1" applyAlignment="1" applyProtection="1">
      <alignment horizontal="center" wrapText="1"/>
    </xf>
    <xf numFmtId="0" fontId="0" fillId="4" borderId="12" xfId="0" applyFont="1" applyFill="1" applyBorder="1" applyAlignment="1" applyProtection="1">
      <alignment wrapText="1"/>
    </xf>
    <xf numFmtId="0" fontId="0" fillId="4" borderId="12" xfId="0" applyFont="1" applyFill="1" applyBorder="1" applyAlignment="1" applyProtection="1">
      <alignment horizontal="center" wrapText="1"/>
    </xf>
    <xf numFmtId="17" fontId="0" fillId="4" borderId="12" xfId="0" applyNumberForma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wrapText="1"/>
    </xf>
    <xf numFmtId="0" fontId="6" fillId="4" borderId="12" xfId="0" applyFont="1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12" xfId="0" applyFill="1" applyBorder="1" applyProtection="1"/>
    <xf numFmtId="0" fontId="0" fillId="4" borderId="12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wrapText="1"/>
    </xf>
    <xf numFmtId="0" fontId="22" fillId="4" borderId="12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wrapText="1"/>
    </xf>
    <xf numFmtId="0" fontId="10" fillId="4" borderId="12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wrapText="1"/>
    </xf>
    <xf numFmtId="17" fontId="9" fillId="3" borderId="12" xfId="0" applyNumberFormat="1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9" fillId="4" borderId="15" xfId="0" applyFont="1" applyFill="1" applyBorder="1" applyAlignment="1" applyProtection="1">
      <alignment wrapText="1"/>
    </xf>
    <xf numFmtId="17" fontId="9" fillId="3" borderId="15" xfId="0" applyNumberFormat="1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4" fontId="6" fillId="0" borderId="16" xfId="0" applyNumberFormat="1" applyFont="1" applyBorder="1" applyAlignment="1" applyProtection="1">
      <alignment horizontal="right" vertical="center" wrapText="1"/>
    </xf>
    <xf numFmtId="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4" fontId="6" fillId="4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 indent="1"/>
    </xf>
    <xf numFmtId="0" fontId="6" fillId="6" borderId="29" xfId="0" applyFont="1" applyFill="1" applyBorder="1" applyAlignment="1">
      <alignment horizontal="center" vertical="center" wrapText="1" indent="1"/>
    </xf>
    <xf numFmtId="0" fontId="6" fillId="6" borderId="27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textRotation="90"/>
    </xf>
    <xf numFmtId="0" fontId="0" fillId="9" borderId="35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6" fillId="10" borderId="32" xfId="0" applyFont="1" applyFill="1" applyBorder="1" applyAlignment="1" applyProtection="1">
      <alignment horizontal="center" vertical="center" wrapText="1"/>
    </xf>
    <xf numFmtId="0" fontId="6" fillId="10" borderId="24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wrapText="1"/>
    </xf>
    <xf numFmtId="0" fontId="6" fillId="6" borderId="32" xfId="0" applyFont="1" applyFill="1" applyBorder="1" applyAlignment="1" applyProtection="1">
      <alignment horizontal="center" vertical="center" wrapText="1" indent="1"/>
    </xf>
    <xf numFmtId="0" fontId="6" fillId="6" borderId="32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wrapText="1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9</v>
      </c>
      <c r="D1" s="308" t="s">
        <v>10</v>
      </c>
      <c r="E1" s="12" t="s">
        <v>11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293</v>
      </c>
    </row>
    <row r="2" spans="1:12" s="16" customFormat="1" ht="52.5" customHeight="1" thickBot="1" x14ac:dyDescent="0.3">
      <c r="A2" s="15"/>
      <c r="B2" s="403" t="s">
        <v>225</v>
      </c>
      <c r="C2" s="87">
        <v>1</v>
      </c>
      <c r="D2" s="77" t="s">
        <v>12</v>
      </c>
      <c r="E2" s="76" t="s">
        <v>13</v>
      </c>
      <c r="F2" s="79"/>
      <c r="G2" s="76" t="s">
        <v>6</v>
      </c>
      <c r="H2" s="79"/>
      <c r="I2" s="78" t="s">
        <v>284</v>
      </c>
      <c r="J2" s="80" t="s">
        <v>138</v>
      </c>
      <c r="K2" s="205"/>
      <c r="L2" s="288"/>
    </row>
    <row r="3" spans="1:12" s="16" customFormat="1" ht="45.75" thickBot="1" x14ac:dyDescent="0.3">
      <c r="A3" s="15"/>
      <c r="B3" s="404"/>
      <c r="C3" s="83">
        <v>2</v>
      </c>
      <c r="D3" s="18" t="s">
        <v>14</v>
      </c>
      <c r="E3" s="45" t="s">
        <v>15</v>
      </c>
      <c r="F3" s="44"/>
      <c r="G3" s="45" t="s">
        <v>6</v>
      </c>
      <c r="H3" s="44"/>
      <c r="I3" s="78" t="s">
        <v>284</v>
      </c>
      <c r="J3" s="47" t="s">
        <v>138</v>
      </c>
      <c r="K3" s="206"/>
      <c r="L3" s="289"/>
    </row>
    <row r="4" spans="1:12" s="16" customFormat="1" ht="43.5" customHeight="1" thickBot="1" x14ac:dyDescent="0.3">
      <c r="A4" s="15"/>
      <c r="B4" s="404"/>
      <c r="C4" s="88">
        <v>3</v>
      </c>
      <c r="D4" s="18" t="s">
        <v>16</v>
      </c>
      <c r="E4" s="20" t="s">
        <v>17</v>
      </c>
      <c r="F4" s="22"/>
      <c r="G4" s="20" t="s">
        <v>6</v>
      </c>
      <c r="H4" s="22"/>
      <c r="I4" s="21" t="s">
        <v>7</v>
      </c>
      <c r="J4" s="23" t="s">
        <v>137</v>
      </c>
      <c r="K4" s="207"/>
      <c r="L4" s="289"/>
    </row>
    <row r="5" spans="1:12" s="16" customFormat="1" ht="28.5" customHeight="1" thickBot="1" x14ac:dyDescent="0.3">
      <c r="A5" s="15"/>
      <c r="B5" s="404"/>
      <c r="C5" s="83">
        <v>4</v>
      </c>
      <c r="D5" s="18" t="s">
        <v>18</v>
      </c>
      <c r="E5" s="45" t="s">
        <v>19</v>
      </c>
      <c r="F5" s="44"/>
      <c r="G5" s="45" t="s">
        <v>6</v>
      </c>
      <c r="H5" s="44"/>
      <c r="I5" s="19" t="s">
        <v>285</v>
      </c>
      <c r="J5" s="47" t="s">
        <v>136</v>
      </c>
      <c r="K5" s="206"/>
      <c r="L5" s="289"/>
    </row>
    <row r="6" spans="1:12" s="16" customFormat="1" ht="42.75" customHeight="1" thickBot="1" x14ac:dyDescent="0.3">
      <c r="A6" s="15"/>
      <c r="B6" s="404"/>
      <c r="C6" s="83">
        <v>5</v>
      </c>
      <c r="D6" s="18" t="s">
        <v>20</v>
      </c>
      <c r="E6" s="45" t="s">
        <v>21</v>
      </c>
      <c r="F6" s="44"/>
      <c r="G6" s="45" t="s">
        <v>6</v>
      </c>
      <c r="H6" s="44"/>
      <c r="I6" s="19" t="s">
        <v>285</v>
      </c>
      <c r="J6" s="47" t="s">
        <v>136</v>
      </c>
      <c r="K6" s="208" t="s">
        <v>144</v>
      </c>
      <c r="L6" s="289"/>
    </row>
    <row r="7" spans="1:12" s="16" customFormat="1" ht="30.75" thickBot="1" x14ac:dyDescent="0.3">
      <c r="A7" s="15"/>
      <c r="B7" s="404"/>
      <c r="C7" s="83">
        <v>6</v>
      </c>
      <c r="D7" s="24" t="s">
        <v>22</v>
      </c>
      <c r="E7" s="45" t="s">
        <v>23</v>
      </c>
      <c r="F7" s="44"/>
      <c r="G7" s="45" t="s">
        <v>6</v>
      </c>
      <c r="H7" s="44"/>
      <c r="I7" s="19" t="s">
        <v>24</v>
      </c>
      <c r="J7" s="47" t="s">
        <v>135</v>
      </c>
      <c r="K7" s="206"/>
      <c r="L7" s="289"/>
    </row>
    <row r="8" spans="1:12" s="16" customFormat="1" ht="30.75" thickBot="1" x14ac:dyDescent="0.3">
      <c r="A8" s="15"/>
      <c r="B8" s="404"/>
      <c r="C8" s="83">
        <v>7</v>
      </c>
      <c r="D8" s="18" t="s">
        <v>25</v>
      </c>
      <c r="E8" s="45" t="s">
        <v>26</v>
      </c>
      <c r="F8" s="44">
        <v>43800</v>
      </c>
      <c r="G8" s="45" t="s">
        <v>27</v>
      </c>
      <c r="H8" s="44">
        <v>44136</v>
      </c>
      <c r="I8" s="19" t="s">
        <v>7</v>
      </c>
      <c r="J8" s="47" t="s">
        <v>133</v>
      </c>
      <c r="K8" s="206"/>
      <c r="L8" s="289"/>
    </row>
    <row r="9" spans="1:12" s="16" customFormat="1" ht="30.75" thickBot="1" x14ac:dyDescent="0.3">
      <c r="A9" s="15"/>
      <c r="B9" s="404"/>
      <c r="C9" s="83">
        <v>8</v>
      </c>
      <c r="D9" s="18" t="s">
        <v>28</v>
      </c>
      <c r="E9" s="45" t="s">
        <v>19</v>
      </c>
      <c r="F9" s="44">
        <v>43800</v>
      </c>
      <c r="G9" s="45" t="s">
        <v>27</v>
      </c>
      <c r="H9" s="44">
        <v>44136</v>
      </c>
      <c r="I9" s="19" t="s">
        <v>7</v>
      </c>
      <c r="J9" s="47" t="s">
        <v>133</v>
      </c>
      <c r="K9" s="206"/>
      <c r="L9" s="289"/>
    </row>
    <row r="10" spans="1:12" s="16" customFormat="1" ht="31.5" customHeight="1" thickBot="1" x14ac:dyDescent="0.3">
      <c r="A10" s="15"/>
      <c r="B10" s="404"/>
      <c r="C10" s="97">
        <v>9</v>
      </c>
      <c r="D10" s="278" t="s">
        <v>29</v>
      </c>
      <c r="E10" s="49" t="s">
        <v>30</v>
      </c>
      <c r="F10" s="41">
        <v>43800</v>
      </c>
      <c r="G10" s="49" t="s">
        <v>27</v>
      </c>
      <c r="H10" s="41">
        <v>44136</v>
      </c>
      <c r="I10" s="48" t="s">
        <v>7</v>
      </c>
      <c r="J10" s="50" t="s">
        <v>133</v>
      </c>
      <c r="K10" s="209"/>
      <c r="L10" s="289"/>
    </row>
    <row r="11" spans="1:12" s="16" customFormat="1" ht="56.25" customHeight="1" thickBot="1" x14ac:dyDescent="0.3">
      <c r="A11" s="15"/>
      <c r="B11" s="404"/>
      <c r="C11" s="279">
        <v>10</v>
      </c>
      <c r="D11" s="281" t="s">
        <v>120</v>
      </c>
      <c r="E11" s="280"/>
      <c r="F11" s="283">
        <v>43678</v>
      </c>
      <c r="G11" s="282" t="s">
        <v>31</v>
      </c>
      <c r="H11" s="283">
        <v>44136</v>
      </c>
      <c r="I11" s="282" t="s">
        <v>115</v>
      </c>
      <c r="J11" s="284" t="s">
        <v>133</v>
      </c>
      <c r="K11" s="210" t="s">
        <v>145</v>
      </c>
      <c r="L11" s="289"/>
    </row>
    <row r="12" spans="1:12" s="16" customFormat="1" ht="56.25" customHeight="1" thickBot="1" x14ac:dyDescent="0.3">
      <c r="A12" s="15"/>
      <c r="B12" s="404"/>
      <c r="C12" s="119">
        <v>11</v>
      </c>
      <c r="D12" s="59" t="s">
        <v>114</v>
      </c>
      <c r="E12" s="160" t="s">
        <v>241</v>
      </c>
      <c r="F12" s="63"/>
      <c r="G12" s="63" t="s">
        <v>6</v>
      </c>
      <c r="H12" s="75"/>
      <c r="I12" s="204" t="s">
        <v>115</v>
      </c>
      <c r="J12" s="64" t="s">
        <v>138</v>
      </c>
      <c r="K12" s="211"/>
      <c r="L12" s="289"/>
    </row>
    <row r="13" spans="1:12" s="16" customFormat="1" ht="56.25" customHeight="1" thickBot="1" x14ac:dyDescent="0.3">
      <c r="A13" s="15"/>
      <c r="B13" s="404"/>
      <c r="C13" s="165">
        <v>12</v>
      </c>
      <c r="D13" s="125" t="s">
        <v>116</v>
      </c>
      <c r="E13" s="163" t="s">
        <v>241</v>
      </c>
      <c r="F13" s="90">
        <v>43647</v>
      </c>
      <c r="G13" s="89" t="s">
        <v>27</v>
      </c>
      <c r="H13" s="44">
        <v>44136</v>
      </c>
      <c r="I13" s="203" t="s">
        <v>115</v>
      </c>
      <c r="J13" s="91" t="s">
        <v>133</v>
      </c>
      <c r="K13" s="212" t="s">
        <v>239</v>
      </c>
      <c r="L13" s="289"/>
    </row>
    <row r="14" spans="1:12" s="16" customFormat="1" ht="48.75" customHeight="1" thickBot="1" x14ac:dyDescent="0.3">
      <c r="A14" s="15"/>
      <c r="B14" s="404"/>
      <c r="C14" s="166">
        <v>13</v>
      </c>
      <c r="D14" s="309" t="s">
        <v>129</v>
      </c>
      <c r="E14" s="158"/>
      <c r="F14" s="158"/>
      <c r="G14" s="190" t="s">
        <v>6</v>
      </c>
      <c r="H14" s="58"/>
      <c r="I14" s="158"/>
      <c r="J14" s="191" t="s">
        <v>137</v>
      </c>
      <c r="K14" s="213"/>
      <c r="L14" s="290"/>
    </row>
    <row r="15" spans="1:12" ht="31.5" customHeight="1" thickBot="1" x14ac:dyDescent="0.3">
      <c r="B15" s="403" t="s">
        <v>224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403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403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403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403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403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403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403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403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144</v>
      </c>
      <c r="L23" s="289"/>
    </row>
    <row r="24" spans="1:1014" ht="34.5" customHeight="1" thickBot="1" x14ac:dyDescent="0.3">
      <c r="B24" s="403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403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403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403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403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403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403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403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403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403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403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403"/>
      <c r="C35" s="92">
        <v>21</v>
      </c>
      <c r="D35" s="252" t="s">
        <v>176</v>
      </c>
      <c r="E35" s="2" t="s">
        <v>142</v>
      </c>
      <c r="F35" s="25"/>
      <c r="G35" s="1" t="s">
        <v>34</v>
      </c>
      <c r="H35" s="25"/>
      <c r="I35" s="26" t="s">
        <v>115</v>
      </c>
      <c r="J35" s="27" t="s">
        <v>140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403"/>
      <c r="C36" s="93">
        <v>22</v>
      </c>
      <c r="D36" s="313" t="s">
        <v>177</v>
      </c>
      <c r="E36" s="98" t="s">
        <v>143</v>
      </c>
      <c r="F36" s="29"/>
      <c r="G36" s="4" t="s">
        <v>34</v>
      </c>
      <c r="H36" s="29"/>
      <c r="I36" s="51" t="s">
        <v>115</v>
      </c>
      <c r="J36" s="31" t="s">
        <v>140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403"/>
      <c r="C37" s="93">
        <v>23</v>
      </c>
      <c r="D37" s="313" t="s">
        <v>178</v>
      </c>
      <c r="E37" s="98" t="s">
        <v>146</v>
      </c>
      <c r="F37" s="29"/>
      <c r="G37" s="4" t="s">
        <v>34</v>
      </c>
      <c r="H37" s="29"/>
      <c r="I37" s="51" t="s">
        <v>115</v>
      </c>
      <c r="J37" s="31" t="s">
        <v>140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403"/>
      <c r="C38" s="93">
        <v>24</v>
      </c>
      <c r="D38" s="314" t="s">
        <v>179</v>
      </c>
      <c r="E38" s="71"/>
      <c r="F38" s="29"/>
      <c r="G38" s="4" t="s">
        <v>34</v>
      </c>
      <c r="H38" s="29"/>
      <c r="I38" s="51" t="s">
        <v>115</v>
      </c>
      <c r="J38" s="31" t="s">
        <v>140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403"/>
      <c r="C39" s="93">
        <v>25</v>
      </c>
      <c r="D39" s="313" t="s">
        <v>180</v>
      </c>
      <c r="E39" s="98" t="s">
        <v>147</v>
      </c>
      <c r="F39" s="29"/>
      <c r="G39" s="4" t="s">
        <v>34</v>
      </c>
      <c r="H39" s="29"/>
      <c r="I39" s="51" t="s">
        <v>115</v>
      </c>
      <c r="J39" s="31" t="s">
        <v>140</v>
      </c>
      <c r="K39" s="219" t="s">
        <v>145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403"/>
      <c r="C40" s="93">
        <v>26</v>
      </c>
      <c r="D40" s="313" t="s">
        <v>181</v>
      </c>
      <c r="E40" s="98" t="s">
        <v>148</v>
      </c>
      <c r="F40" s="29"/>
      <c r="G40" s="4" t="s">
        <v>34</v>
      </c>
      <c r="H40" s="29"/>
      <c r="I40" s="51" t="s">
        <v>115</v>
      </c>
      <c r="J40" s="31" t="s">
        <v>140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403"/>
      <c r="C41" s="93">
        <v>27</v>
      </c>
      <c r="D41" s="313" t="s">
        <v>182</v>
      </c>
      <c r="E41" s="98" t="s">
        <v>183</v>
      </c>
      <c r="F41" s="29"/>
      <c r="G41" s="4" t="s">
        <v>34</v>
      </c>
      <c r="H41" s="29"/>
      <c r="I41" s="51" t="s">
        <v>115</v>
      </c>
      <c r="J41" s="31" t="s">
        <v>140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403"/>
      <c r="C42" s="93">
        <v>28</v>
      </c>
      <c r="D42" s="313" t="s">
        <v>185</v>
      </c>
      <c r="E42" s="28"/>
      <c r="F42" s="29"/>
      <c r="G42" s="4" t="s">
        <v>141</v>
      </c>
      <c r="H42" s="29"/>
      <c r="I42" s="51" t="s">
        <v>115</v>
      </c>
      <c r="J42" s="31" t="s">
        <v>184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403"/>
      <c r="C43" s="259">
        <v>29</v>
      </c>
      <c r="D43" s="315" t="s">
        <v>186</v>
      </c>
      <c r="E43" s="99"/>
      <c r="F43" s="260"/>
      <c r="G43" s="261" t="s">
        <v>141</v>
      </c>
      <c r="H43" s="260"/>
      <c r="I43" s="100" t="s">
        <v>115</v>
      </c>
      <c r="J43" s="101" t="s">
        <v>184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403" t="s">
        <v>223</v>
      </c>
      <c r="C44" s="120">
        <v>1</v>
      </c>
      <c r="D44" s="59" t="e">
        <f>+#REF!&amp;" - "&amp;E44</f>
        <v>#REF!</v>
      </c>
      <c r="E44" s="262" t="s">
        <v>32</v>
      </c>
      <c r="F44" s="263"/>
      <c r="G44" s="264" t="s">
        <v>31</v>
      </c>
      <c r="H44" s="265" t="s">
        <v>288</v>
      </c>
      <c r="I44" s="81" t="s">
        <v>24</v>
      </c>
      <c r="J44" s="132" t="s">
        <v>139</v>
      </c>
      <c r="K44" s="221"/>
      <c r="L44" s="291"/>
    </row>
    <row r="45" spans="1:1014" s="32" customFormat="1" ht="56.25" customHeight="1" thickBot="1" x14ac:dyDescent="0.3">
      <c r="B45" s="404"/>
      <c r="C45" s="121">
        <v>2</v>
      </c>
      <c r="D45" s="251" t="e">
        <f>+#REF!&amp;" - "&amp;E45</f>
        <v>#REF!</v>
      </c>
      <c r="E45" s="122" t="s">
        <v>33</v>
      </c>
      <c r="F45" s="123"/>
      <c r="G45" s="124" t="s">
        <v>149</v>
      </c>
      <c r="H45" s="268" t="s">
        <v>290</v>
      </c>
      <c r="I45" s="48" t="s">
        <v>24</v>
      </c>
      <c r="J45" s="169" t="s">
        <v>139</v>
      </c>
      <c r="K45" s="222" t="s">
        <v>144</v>
      </c>
      <c r="L45" s="291"/>
    </row>
    <row r="46" spans="1:1014" s="32" customFormat="1" ht="56.25" customHeight="1" thickBot="1" x14ac:dyDescent="0.3">
      <c r="B46" s="404"/>
      <c r="C46" s="120">
        <v>5</v>
      </c>
      <c r="D46" s="316" t="s">
        <v>150</v>
      </c>
      <c r="E46" s="156" t="s">
        <v>151</v>
      </c>
      <c r="F46" s="60"/>
      <c r="G46" s="156" t="s">
        <v>6</v>
      </c>
      <c r="H46" s="270" t="s">
        <v>289</v>
      </c>
      <c r="I46" s="81" t="s">
        <v>24</v>
      </c>
      <c r="J46" s="132" t="s">
        <v>139</v>
      </c>
      <c r="K46" s="266"/>
      <c r="L46" s="291"/>
    </row>
    <row r="47" spans="1:1014" s="32" customFormat="1" ht="56.25" customHeight="1" thickBot="1" x14ac:dyDescent="0.3">
      <c r="B47" s="404"/>
      <c r="C47" s="121">
        <v>6</v>
      </c>
      <c r="D47" s="315" t="s">
        <v>152</v>
      </c>
      <c r="E47" s="62" t="s">
        <v>153</v>
      </c>
      <c r="F47" s="70"/>
      <c r="G47" s="62" t="s">
        <v>6</v>
      </c>
      <c r="H47" s="274" t="s">
        <v>289</v>
      </c>
      <c r="I47" s="48" t="s">
        <v>24</v>
      </c>
      <c r="J47" s="169" t="s">
        <v>139</v>
      </c>
      <c r="K47" s="267" t="s">
        <v>145</v>
      </c>
      <c r="L47" s="291"/>
    </row>
    <row r="48" spans="1:1014" s="32" customFormat="1" ht="56.25" customHeight="1" thickBot="1" x14ac:dyDescent="0.3">
      <c r="B48" s="404"/>
      <c r="C48" s="119">
        <v>9</v>
      </c>
      <c r="D48" s="59" t="s">
        <v>122</v>
      </c>
      <c r="E48" s="160"/>
      <c r="F48" s="168"/>
      <c r="G48" s="156" t="s">
        <v>27</v>
      </c>
      <c r="H48" s="270" t="s">
        <v>288</v>
      </c>
      <c r="I48" s="159" t="s">
        <v>115</v>
      </c>
      <c r="J48" s="162" t="s">
        <v>217</v>
      </c>
      <c r="K48" s="271"/>
      <c r="L48" s="291"/>
    </row>
    <row r="49" spans="1:1014" s="32" customFormat="1" ht="60" customHeight="1" thickBot="1" x14ac:dyDescent="0.3">
      <c r="B49" s="404"/>
      <c r="C49" s="165">
        <v>10</v>
      </c>
      <c r="D49" s="125" t="s">
        <v>123</v>
      </c>
      <c r="E49" s="163"/>
      <c r="F49" s="275"/>
      <c r="G49" s="56" t="s">
        <v>27</v>
      </c>
      <c r="H49" s="269" t="s">
        <v>288</v>
      </c>
      <c r="I49" s="61" t="s">
        <v>115</v>
      </c>
      <c r="J49" s="96" t="s">
        <v>217</v>
      </c>
      <c r="K49" s="272"/>
      <c r="L49" s="291"/>
    </row>
    <row r="50" spans="1:1014" s="32" customFormat="1" ht="64.5" customHeight="1" thickBot="1" x14ac:dyDescent="0.3">
      <c r="B50" s="404"/>
      <c r="C50" s="165">
        <v>11</v>
      </c>
      <c r="D50" s="125" t="s">
        <v>123</v>
      </c>
      <c r="E50" s="163"/>
      <c r="F50" s="275"/>
      <c r="G50" s="56" t="s">
        <v>27</v>
      </c>
      <c r="H50" s="269" t="s">
        <v>288</v>
      </c>
      <c r="I50" s="61" t="s">
        <v>115</v>
      </c>
      <c r="J50" s="96" t="s">
        <v>217</v>
      </c>
      <c r="K50" s="273" t="s">
        <v>291</v>
      </c>
      <c r="L50" s="291"/>
    </row>
    <row r="51" spans="1:1014" s="32" customFormat="1" ht="56.25" customHeight="1" thickBot="1" x14ac:dyDescent="0.3">
      <c r="B51" s="404"/>
      <c r="C51" s="166">
        <v>12</v>
      </c>
      <c r="D51" s="255" t="s">
        <v>123</v>
      </c>
      <c r="E51" s="161"/>
      <c r="F51" s="170"/>
      <c r="G51" s="158" t="s">
        <v>27</v>
      </c>
      <c r="H51" s="258" t="s">
        <v>288</v>
      </c>
      <c r="I51" s="157" t="s">
        <v>115</v>
      </c>
      <c r="J51" s="164" t="s">
        <v>217</v>
      </c>
      <c r="K51" s="273"/>
      <c r="L51" s="291"/>
    </row>
    <row r="52" spans="1:1014" s="32" customFormat="1" ht="77.25" customHeight="1" thickBot="1" x14ac:dyDescent="0.3">
      <c r="B52" s="404"/>
      <c r="C52" s="128">
        <v>13</v>
      </c>
      <c r="D52" s="317" t="s">
        <v>117</v>
      </c>
      <c r="E52" s="66" t="s">
        <v>241</v>
      </c>
      <c r="F52" s="67"/>
      <c r="G52" s="66" t="s">
        <v>27</v>
      </c>
      <c r="H52" s="276" t="s">
        <v>288</v>
      </c>
      <c r="I52" s="68" t="s">
        <v>115</v>
      </c>
      <c r="J52" s="69" t="s">
        <v>139</v>
      </c>
      <c r="K52" s="223" t="s">
        <v>238</v>
      </c>
      <c r="L52" s="291"/>
    </row>
    <row r="53" spans="1:1014" ht="30" customHeight="1" thickBot="1" x14ac:dyDescent="0.3">
      <c r="A53" s="33"/>
      <c r="B53" s="404" t="s">
        <v>221</v>
      </c>
      <c r="C53" s="105">
        <v>1</v>
      </c>
      <c r="D53" s="257" t="s">
        <v>35</v>
      </c>
      <c r="E53" s="106"/>
      <c r="F53" s="53"/>
      <c r="G53" s="46" t="s">
        <v>6</v>
      </c>
      <c r="H53" s="54"/>
      <c r="I53" s="51"/>
      <c r="J53" s="55" t="s">
        <v>36</v>
      </c>
      <c r="K53" s="224"/>
      <c r="L53" s="289"/>
    </row>
    <row r="54" spans="1:1014" ht="30.75" thickBot="1" x14ac:dyDescent="0.3">
      <c r="A54" s="33"/>
      <c r="B54" s="403"/>
      <c r="C54" s="83">
        <v>2</v>
      </c>
      <c r="D54" s="125" t="s">
        <v>37</v>
      </c>
      <c r="E54" s="17"/>
      <c r="F54" s="52"/>
      <c r="G54" s="45" t="s">
        <v>6</v>
      </c>
      <c r="H54" s="44"/>
      <c r="I54" s="30"/>
      <c r="J54" s="47" t="s">
        <v>36</v>
      </c>
      <c r="K54" s="225"/>
      <c r="L54" s="289"/>
    </row>
    <row r="55" spans="1:1014" ht="30.75" thickBot="1" x14ac:dyDescent="0.3">
      <c r="A55" s="33"/>
      <c r="B55" s="403"/>
      <c r="C55" s="83">
        <v>3</v>
      </c>
      <c r="D55" s="125" t="s">
        <v>38</v>
      </c>
      <c r="E55" s="17"/>
      <c r="F55" s="52"/>
      <c r="G55" s="45" t="s">
        <v>6</v>
      </c>
      <c r="H55" s="44"/>
      <c r="I55" s="30"/>
      <c r="J55" s="47" t="s">
        <v>39</v>
      </c>
      <c r="K55" s="225"/>
      <c r="L55" s="289"/>
    </row>
    <row r="56" spans="1:1014" ht="30.75" thickBot="1" x14ac:dyDescent="0.3">
      <c r="A56" s="33"/>
      <c r="B56" s="403"/>
      <c r="C56" s="83">
        <v>4</v>
      </c>
      <c r="D56" s="125" t="s">
        <v>40</v>
      </c>
      <c r="E56" s="17"/>
      <c r="F56" s="52"/>
      <c r="G56" s="45" t="s">
        <v>6</v>
      </c>
      <c r="H56" s="44"/>
      <c r="I56" s="30"/>
      <c r="J56" s="47" t="s">
        <v>36</v>
      </c>
      <c r="K56" s="225"/>
      <c r="L56" s="289"/>
    </row>
    <row r="57" spans="1:1014" ht="45.75" thickBot="1" x14ac:dyDescent="0.3">
      <c r="A57" s="33"/>
      <c r="B57" s="403"/>
      <c r="C57" s="83">
        <v>5</v>
      </c>
      <c r="D57" s="125" t="s">
        <v>41</v>
      </c>
      <c r="E57" s="38"/>
      <c r="F57" s="52"/>
      <c r="G57" s="45" t="s">
        <v>6</v>
      </c>
      <c r="H57" s="44"/>
      <c r="I57" s="30"/>
      <c r="J57" s="47" t="s">
        <v>42</v>
      </c>
      <c r="K57" s="226" t="s">
        <v>144</v>
      </c>
      <c r="L57" s="289"/>
    </row>
    <row r="58" spans="1:1014" ht="30" customHeight="1" thickBot="1" x14ac:dyDescent="0.3">
      <c r="A58" s="39"/>
      <c r="B58" s="405" t="s">
        <v>222</v>
      </c>
      <c r="C58" s="82">
        <v>1</v>
      </c>
      <c r="D58" s="59" t="s">
        <v>43</v>
      </c>
      <c r="E58" s="34" t="s">
        <v>282</v>
      </c>
      <c r="F58" s="173"/>
      <c r="G58" s="174" t="s">
        <v>44</v>
      </c>
      <c r="H58" s="173"/>
      <c r="I58" s="26" t="s">
        <v>7</v>
      </c>
      <c r="J58" s="414" t="s">
        <v>134</v>
      </c>
      <c r="K58" s="227"/>
      <c r="L58" s="292"/>
    </row>
    <row r="59" spans="1:1014" ht="30.75" thickBot="1" x14ac:dyDescent="0.3">
      <c r="A59" s="39"/>
      <c r="B59" s="405"/>
      <c r="C59" s="83">
        <v>2</v>
      </c>
      <c r="D59" s="125" t="s">
        <v>45</v>
      </c>
      <c r="E59" s="45" t="s">
        <v>46</v>
      </c>
      <c r="F59" s="175"/>
      <c r="G59" s="176" t="s">
        <v>44</v>
      </c>
      <c r="H59" s="175"/>
      <c r="I59" s="30" t="s">
        <v>7</v>
      </c>
      <c r="J59" s="415"/>
      <c r="K59" s="228"/>
      <c r="L59" s="293"/>
    </row>
    <row r="60" spans="1:1014" ht="36" customHeight="1" thickBot="1" x14ac:dyDescent="0.3">
      <c r="A60" s="39"/>
      <c r="B60" s="405"/>
      <c r="C60" s="83">
        <v>3</v>
      </c>
      <c r="D60" s="125" t="s">
        <v>47</v>
      </c>
      <c r="E60" s="45" t="s">
        <v>48</v>
      </c>
      <c r="F60" s="175"/>
      <c r="G60" s="176" t="s">
        <v>44</v>
      </c>
      <c r="H60" s="175"/>
      <c r="I60" s="30" t="s">
        <v>7</v>
      </c>
      <c r="J60" s="415"/>
      <c r="K60" s="226" t="s">
        <v>144</v>
      </c>
      <c r="L60" s="293"/>
    </row>
    <row r="61" spans="1:1014" ht="30.75" thickBot="1" x14ac:dyDescent="0.3">
      <c r="A61" s="39"/>
      <c r="B61" s="405"/>
      <c r="C61" s="83">
        <v>4</v>
      </c>
      <c r="D61" s="125" t="s">
        <v>49</v>
      </c>
      <c r="E61" s="45" t="s">
        <v>50</v>
      </c>
      <c r="F61" s="175"/>
      <c r="G61" s="176" t="s">
        <v>44</v>
      </c>
      <c r="H61" s="175"/>
      <c r="I61" s="30" t="s">
        <v>7</v>
      </c>
      <c r="J61" s="415"/>
      <c r="K61" s="228"/>
      <c r="L61" s="293"/>
    </row>
    <row r="62" spans="1:1014" s="72" customFormat="1" ht="30" customHeight="1" thickBot="1" x14ac:dyDescent="0.3">
      <c r="A62" s="39"/>
      <c r="B62" s="405"/>
      <c r="C62" s="97">
        <v>5</v>
      </c>
      <c r="D62" s="251" t="s">
        <v>51</v>
      </c>
      <c r="E62" s="40" t="s">
        <v>52</v>
      </c>
      <c r="F62" s="177"/>
      <c r="G62" s="178" t="s">
        <v>44</v>
      </c>
      <c r="H62" s="177"/>
      <c r="I62" s="100" t="s">
        <v>7</v>
      </c>
      <c r="J62" s="415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405"/>
      <c r="C63" s="82">
        <v>6</v>
      </c>
      <c r="D63" s="252" t="s">
        <v>154</v>
      </c>
      <c r="E63" s="3" t="s">
        <v>155</v>
      </c>
      <c r="F63" s="179"/>
      <c r="G63" s="180" t="s">
        <v>44</v>
      </c>
      <c r="H63" s="181"/>
      <c r="I63" s="156" t="s">
        <v>115</v>
      </c>
      <c r="J63" s="415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405"/>
      <c r="C64" s="83">
        <v>7</v>
      </c>
      <c r="D64" s="253" t="s">
        <v>156</v>
      </c>
      <c r="E64" s="5" t="s">
        <v>157</v>
      </c>
      <c r="F64" s="182"/>
      <c r="G64" s="183" t="s">
        <v>44</v>
      </c>
      <c r="H64" s="184"/>
      <c r="I64" s="56" t="s">
        <v>115</v>
      </c>
      <c r="J64" s="415"/>
      <c r="K64" s="231" t="s">
        <v>145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405"/>
      <c r="C65" s="83">
        <v>8</v>
      </c>
      <c r="D65" s="253" t="s">
        <v>158</v>
      </c>
      <c r="E65" s="5" t="s">
        <v>159</v>
      </c>
      <c r="F65" s="182"/>
      <c r="G65" s="183" t="s">
        <v>44</v>
      </c>
      <c r="H65" s="184"/>
      <c r="I65" s="56" t="s">
        <v>115</v>
      </c>
      <c r="J65" s="415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405"/>
      <c r="C66" s="84">
        <v>9</v>
      </c>
      <c r="D66" s="254" t="s">
        <v>160</v>
      </c>
      <c r="E66" s="6" t="s">
        <v>161</v>
      </c>
      <c r="F66" s="185"/>
      <c r="G66" s="186" t="s">
        <v>44</v>
      </c>
      <c r="H66" s="187"/>
      <c r="I66" s="94" t="s">
        <v>115</v>
      </c>
      <c r="J66" s="415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405"/>
      <c r="C67" s="126">
        <v>1</v>
      </c>
      <c r="D67" s="59" t="s">
        <v>118</v>
      </c>
      <c r="E67" s="156" t="s">
        <v>241</v>
      </c>
      <c r="F67" s="195"/>
      <c r="G67" s="195" t="s">
        <v>44</v>
      </c>
      <c r="H67" s="196"/>
      <c r="I67" s="195" t="s">
        <v>237</v>
      </c>
      <c r="J67" s="415"/>
      <c r="K67" s="417" t="s">
        <v>239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405"/>
      <c r="C68" s="127">
        <v>2</v>
      </c>
      <c r="D68" s="255" t="s">
        <v>119</v>
      </c>
      <c r="E68" s="94" t="s">
        <v>242</v>
      </c>
      <c r="F68" s="188"/>
      <c r="G68" s="188" t="s">
        <v>44</v>
      </c>
      <c r="H68" s="189"/>
      <c r="I68" s="197" t="s">
        <v>237</v>
      </c>
      <c r="J68" s="416"/>
      <c r="K68" s="418"/>
      <c r="L68" s="296"/>
    </row>
    <row r="69" spans="1:1014" ht="36.75" customHeight="1" x14ac:dyDescent="0.25">
      <c r="B69" s="399" t="s">
        <v>220</v>
      </c>
      <c r="C69" s="85">
        <v>1</v>
      </c>
      <c r="D69" s="256" t="s">
        <v>162</v>
      </c>
      <c r="E69" s="35" t="s">
        <v>53</v>
      </c>
      <c r="F69" s="37" t="s">
        <v>248</v>
      </c>
      <c r="G69" s="36" t="s">
        <v>163</v>
      </c>
      <c r="H69" s="37" t="s">
        <v>249</v>
      </c>
      <c r="I69" s="26" t="s">
        <v>7</v>
      </c>
      <c r="J69" s="194" t="s">
        <v>54</v>
      </c>
      <c r="K69" s="249"/>
      <c r="L69" s="297"/>
    </row>
    <row r="70" spans="1:1014" ht="39" customHeight="1" x14ac:dyDescent="0.25">
      <c r="B70" s="400"/>
      <c r="C70" s="86">
        <v>2</v>
      </c>
      <c r="D70" s="318" t="s">
        <v>55</v>
      </c>
      <c r="E70" s="38" t="s">
        <v>56</v>
      </c>
      <c r="F70" s="52" t="s">
        <v>248</v>
      </c>
      <c r="G70" s="43" t="s">
        <v>27</v>
      </c>
      <c r="H70" s="53" t="s">
        <v>249</v>
      </c>
      <c r="I70" s="30" t="s">
        <v>7</v>
      </c>
      <c r="J70" s="104" t="s">
        <v>54</v>
      </c>
      <c r="K70" s="200" t="s">
        <v>144</v>
      </c>
      <c r="L70" s="289"/>
    </row>
    <row r="71" spans="1:1014" ht="39.75" customHeight="1" x14ac:dyDescent="0.25">
      <c r="B71" s="400"/>
      <c r="C71" s="86">
        <v>3</v>
      </c>
      <c r="D71" s="318" t="s">
        <v>57</v>
      </c>
      <c r="E71" s="38" t="s">
        <v>56</v>
      </c>
      <c r="F71" s="52" t="s">
        <v>250</v>
      </c>
      <c r="G71" s="43" t="s">
        <v>27</v>
      </c>
      <c r="H71" s="53" t="s">
        <v>251</v>
      </c>
      <c r="I71" s="30" t="s">
        <v>7</v>
      </c>
      <c r="J71" s="104" t="s">
        <v>54</v>
      </c>
      <c r="K71" s="199"/>
      <c r="L71" s="289"/>
    </row>
    <row r="72" spans="1:1014" ht="41.25" customHeight="1" thickBot="1" x14ac:dyDescent="0.3">
      <c r="B72" s="400"/>
      <c r="C72" s="108">
        <v>4</v>
      </c>
      <c r="D72" s="319" t="s">
        <v>57</v>
      </c>
      <c r="E72" s="110" t="s">
        <v>56</v>
      </c>
      <c r="F72" s="42" t="s">
        <v>250</v>
      </c>
      <c r="G72" s="40" t="s">
        <v>27</v>
      </c>
      <c r="H72" s="109" t="s">
        <v>251</v>
      </c>
      <c r="I72" s="100" t="s">
        <v>7</v>
      </c>
      <c r="J72" s="111" t="s">
        <v>54</v>
      </c>
      <c r="K72" s="199"/>
      <c r="L72" s="289"/>
    </row>
    <row r="73" spans="1:1014" ht="34.5" customHeight="1" x14ac:dyDescent="0.25">
      <c r="B73" s="400"/>
      <c r="C73" s="86">
        <v>5</v>
      </c>
      <c r="D73" s="253" t="s">
        <v>167</v>
      </c>
      <c r="E73" s="28" t="s">
        <v>168</v>
      </c>
      <c r="F73" s="73" t="s">
        <v>252</v>
      </c>
      <c r="G73" s="43" t="s">
        <v>121</v>
      </c>
      <c r="H73" s="52" t="s">
        <v>253</v>
      </c>
      <c r="I73" s="100" t="s">
        <v>7</v>
      </c>
      <c r="J73" s="104" t="s">
        <v>54</v>
      </c>
      <c r="K73" s="285"/>
      <c r="L73" s="298"/>
    </row>
    <row r="74" spans="1:1014" ht="45.75" customHeight="1" x14ac:dyDescent="0.25">
      <c r="B74" s="400"/>
      <c r="C74" s="86">
        <v>6</v>
      </c>
      <c r="D74" s="253" t="s">
        <v>169</v>
      </c>
      <c r="E74" s="28" t="s">
        <v>168</v>
      </c>
      <c r="F74" s="73" t="s">
        <v>252</v>
      </c>
      <c r="G74" s="43" t="s">
        <v>121</v>
      </c>
      <c r="H74" s="52" t="s">
        <v>253</v>
      </c>
      <c r="I74" s="100" t="s">
        <v>7</v>
      </c>
      <c r="J74" s="104" t="s">
        <v>54</v>
      </c>
      <c r="K74" s="286"/>
      <c r="L74" s="298"/>
    </row>
    <row r="75" spans="1:1014" ht="45" customHeight="1" x14ac:dyDescent="0.25">
      <c r="B75" s="401"/>
      <c r="C75" s="108">
        <v>7</v>
      </c>
      <c r="D75" s="253" t="s">
        <v>165</v>
      </c>
      <c r="E75" s="28" t="s">
        <v>170</v>
      </c>
      <c r="F75" s="73" t="s">
        <v>254</v>
      </c>
      <c r="G75" s="43" t="s">
        <v>121</v>
      </c>
      <c r="H75" s="52" t="s">
        <v>255</v>
      </c>
      <c r="I75" s="100" t="s">
        <v>7</v>
      </c>
      <c r="J75" s="104" t="s">
        <v>54</v>
      </c>
      <c r="K75" s="286" t="s">
        <v>164</v>
      </c>
      <c r="L75" s="298"/>
    </row>
    <row r="76" spans="1:1014" s="72" customFormat="1" ht="52.5" customHeight="1" thickBot="1" x14ac:dyDescent="0.3">
      <c r="A76" s="7"/>
      <c r="B76" s="401"/>
      <c r="C76" s="86">
        <v>8</v>
      </c>
      <c r="D76" s="320" t="s">
        <v>166</v>
      </c>
      <c r="E76" s="99" t="s">
        <v>170</v>
      </c>
      <c r="F76" s="118" t="s">
        <v>254</v>
      </c>
      <c r="G76" s="40" t="s">
        <v>121</v>
      </c>
      <c r="H76" s="107" t="s">
        <v>255</v>
      </c>
      <c r="I76" s="100" t="s">
        <v>7</v>
      </c>
      <c r="J76" s="111" t="s">
        <v>54</v>
      </c>
      <c r="K76" s="287" t="s">
        <v>145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401"/>
      <c r="C77" s="86">
        <v>9</v>
      </c>
      <c r="D77" s="321" t="s">
        <v>171</v>
      </c>
      <c r="E77" s="241" t="s">
        <v>172</v>
      </c>
      <c r="F77" s="242" t="s">
        <v>256</v>
      </c>
      <c r="G77" s="240" t="s">
        <v>121</v>
      </c>
      <c r="H77" s="242" t="s">
        <v>257</v>
      </c>
      <c r="I77" s="171" t="s">
        <v>7</v>
      </c>
      <c r="J77" s="243" t="s">
        <v>8</v>
      </c>
      <c r="K77" s="412" t="s">
        <v>258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401"/>
      <c r="C78" s="108">
        <v>10</v>
      </c>
      <c r="D78" s="322" t="s">
        <v>173</v>
      </c>
      <c r="E78" s="245" t="s">
        <v>174</v>
      </c>
      <c r="F78" s="242" t="s">
        <v>256</v>
      </c>
      <c r="G78" s="244" t="s">
        <v>121</v>
      </c>
      <c r="H78" s="242" t="s">
        <v>257</v>
      </c>
      <c r="I78" s="172" t="s">
        <v>7</v>
      </c>
      <c r="J78" s="246" t="s">
        <v>8</v>
      </c>
      <c r="K78" s="413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401"/>
      <c r="C79" s="86">
        <v>11</v>
      </c>
      <c r="D79" s="323" t="s">
        <v>230</v>
      </c>
      <c r="E79" s="129" t="s">
        <v>243</v>
      </c>
      <c r="F79" s="95" t="s">
        <v>259</v>
      </c>
      <c r="G79" s="160" t="s">
        <v>127</v>
      </c>
      <c r="H79" s="95" t="s">
        <v>260</v>
      </c>
      <c r="I79" s="156" t="s">
        <v>7</v>
      </c>
      <c r="J79" s="162" t="s">
        <v>54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401"/>
      <c r="C80" s="86">
        <v>12</v>
      </c>
      <c r="D80" s="324" t="s">
        <v>231</v>
      </c>
      <c r="E80" s="167" t="s">
        <v>244</v>
      </c>
      <c r="F80" s="56" t="s">
        <v>261</v>
      </c>
      <c r="G80" s="56" t="s">
        <v>127</v>
      </c>
      <c r="H80" s="57" t="s">
        <v>262</v>
      </c>
      <c r="I80" s="56" t="s">
        <v>7</v>
      </c>
      <c r="J80" s="65" t="s">
        <v>54</v>
      </c>
      <c r="K80" s="202" t="s">
        <v>240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402"/>
      <c r="C81" s="250">
        <v>13</v>
      </c>
      <c r="D81" s="309" t="s">
        <v>232</v>
      </c>
      <c r="E81" s="131" t="s">
        <v>245</v>
      </c>
      <c r="F81" s="130" t="s">
        <v>263</v>
      </c>
      <c r="G81" s="74" t="s">
        <v>163</v>
      </c>
      <c r="H81" s="130" t="s">
        <v>264</v>
      </c>
      <c r="I81" s="131" t="s">
        <v>7</v>
      </c>
      <c r="J81" s="247" t="s">
        <v>8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219</v>
      </c>
      <c r="C82" s="112">
        <v>1</v>
      </c>
      <c r="D82" s="325" t="s">
        <v>130</v>
      </c>
      <c r="E82" s="114" t="s">
        <v>131</v>
      </c>
      <c r="F82" s="115"/>
      <c r="G82" s="113" t="s">
        <v>34</v>
      </c>
      <c r="H82" s="115"/>
      <c r="I82" s="116" t="s">
        <v>7</v>
      </c>
      <c r="J82" s="117" t="s">
        <v>132</v>
      </c>
      <c r="K82" s="103"/>
      <c r="L82" s="300"/>
    </row>
    <row r="83" spans="1:1014" ht="104.25" customHeight="1" thickBot="1" x14ac:dyDescent="0.3">
      <c r="B83" s="234" t="s">
        <v>218</v>
      </c>
      <c r="C83" s="235">
        <v>1</v>
      </c>
      <c r="D83" s="326" t="s">
        <v>211</v>
      </c>
      <c r="E83" s="237" t="s">
        <v>247</v>
      </c>
      <c r="F83" s="238"/>
      <c r="G83" s="236" t="s">
        <v>34</v>
      </c>
      <c r="H83" s="239"/>
      <c r="I83" s="301" t="s">
        <v>7</v>
      </c>
      <c r="J83" s="302" t="s">
        <v>233</v>
      </c>
      <c r="K83" s="303" t="s">
        <v>144</v>
      </c>
      <c r="L83" s="304"/>
    </row>
    <row r="84" spans="1:1014" ht="42" customHeight="1" x14ac:dyDescent="0.25">
      <c r="I84" s="406" t="s">
        <v>294</v>
      </c>
      <c r="J84" s="407"/>
      <c r="K84" s="407"/>
      <c r="L84" s="305">
        <f>SUM(L2:L83)</f>
        <v>0</v>
      </c>
    </row>
    <row r="85" spans="1:1014" ht="27.6" customHeight="1" x14ac:dyDescent="0.25">
      <c r="I85" s="408" t="s">
        <v>295</v>
      </c>
      <c r="J85" s="409"/>
      <c r="K85" s="409"/>
      <c r="L85" s="306">
        <f>L84*25%</f>
        <v>0</v>
      </c>
    </row>
    <row r="86" spans="1:1014" ht="30.95" customHeight="1" thickBot="1" x14ac:dyDescent="0.3">
      <c r="I86" s="410" t="s">
        <v>296</v>
      </c>
      <c r="J86" s="411"/>
      <c r="K86" s="411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X187"/>
  <sheetViews>
    <sheetView tabSelected="1" zoomScale="91" zoomScaleNormal="91" zoomScaleSheetLayoutView="100" zoomScalePageLayoutView="85" workbookViewId="0">
      <selection activeCell="J8" sqref="J8"/>
    </sheetView>
  </sheetViews>
  <sheetFormatPr defaultRowHeight="15" x14ac:dyDescent="0.25"/>
  <cols>
    <col min="1" max="1" width="22.42578125" style="398" customWidth="1"/>
    <col min="2" max="2" width="6.7109375" style="328" customWidth="1"/>
    <col min="3" max="3" width="38.28515625" style="330" customWidth="1"/>
    <col min="4" max="4" width="11.140625" style="331" customWidth="1"/>
    <col min="5" max="5" width="15.5703125" style="398" customWidth="1"/>
    <col min="6" max="6" width="14.5703125" style="398" customWidth="1"/>
    <col min="7" max="7" width="17.140625" style="398" customWidth="1"/>
    <col min="8" max="8" width="25.85546875" style="398" customWidth="1"/>
    <col min="9" max="9" width="22.85546875" style="398" customWidth="1"/>
    <col min="10" max="10" width="20.42578125" style="398" customWidth="1"/>
    <col min="11" max="1012" width="9.140625" style="398" customWidth="1"/>
    <col min="1013" max="16384" width="9.140625" style="329"/>
  </cols>
  <sheetData>
    <row r="1" spans="1:10" ht="36" customHeight="1" x14ac:dyDescent="0.25">
      <c r="A1" s="396" t="s">
        <v>299</v>
      </c>
      <c r="C1" s="431" t="s">
        <v>297</v>
      </c>
      <c r="D1" s="432"/>
      <c r="E1" s="432"/>
      <c r="F1" s="432"/>
      <c r="G1" s="432"/>
      <c r="H1" s="396"/>
      <c r="I1" s="396" t="s">
        <v>298</v>
      </c>
    </row>
    <row r="2" spans="1:10" ht="15.75" thickBot="1" x14ac:dyDescent="0.3"/>
    <row r="3" spans="1:10" s="335" customFormat="1" ht="60" x14ac:dyDescent="0.25">
      <c r="A3" s="394" t="s">
        <v>0</v>
      </c>
      <c r="B3" s="395" t="s">
        <v>9</v>
      </c>
      <c r="C3" s="332" t="s">
        <v>10</v>
      </c>
      <c r="D3" s="395" t="s">
        <v>58</v>
      </c>
      <c r="E3" s="333" t="s">
        <v>1</v>
      </c>
      <c r="F3" s="395" t="s">
        <v>2</v>
      </c>
      <c r="G3" s="333" t="s">
        <v>3</v>
      </c>
      <c r="H3" s="395" t="s">
        <v>4</v>
      </c>
      <c r="I3" s="395" t="s">
        <v>5</v>
      </c>
      <c r="J3" s="334" t="s">
        <v>293</v>
      </c>
    </row>
    <row r="4" spans="1:10" ht="30" customHeight="1" x14ac:dyDescent="0.25">
      <c r="A4" s="433" t="s">
        <v>226</v>
      </c>
      <c r="B4" s="336">
        <v>1</v>
      </c>
      <c r="C4" s="337" t="s">
        <v>59</v>
      </c>
      <c r="D4" s="336">
        <v>1</v>
      </c>
      <c r="E4" s="338"/>
      <c r="F4" s="339" t="s">
        <v>27</v>
      </c>
      <c r="G4" s="340"/>
      <c r="H4" s="339" t="s">
        <v>7</v>
      </c>
      <c r="I4" s="336" t="s">
        <v>136</v>
      </c>
      <c r="J4" s="392"/>
    </row>
    <row r="5" spans="1:10" ht="30" x14ac:dyDescent="0.25">
      <c r="A5" s="433"/>
      <c r="B5" s="336">
        <v>2</v>
      </c>
      <c r="C5" s="337" t="s">
        <v>60</v>
      </c>
      <c r="D5" s="336">
        <v>1</v>
      </c>
      <c r="E5" s="338"/>
      <c r="F5" s="339" t="s">
        <v>27</v>
      </c>
      <c r="G5" s="340"/>
      <c r="H5" s="339" t="s">
        <v>7</v>
      </c>
      <c r="I5" s="336" t="s">
        <v>136</v>
      </c>
      <c r="J5" s="392"/>
    </row>
    <row r="6" spans="1:10" x14ac:dyDescent="0.25">
      <c r="A6" s="433"/>
      <c r="B6" s="336">
        <v>3</v>
      </c>
      <c r="C6" s="337" t="s">
        <v>61</v>
      </c>
      <c r="D6" s="336">
        <v>2</v>
      </c>
      <c r="E6" s="338"/>
      <c r="F6" s="339" t="s">
        <v>27</v>
      </c>
      <c r="G6" s="340"/>
      <c r="H6" s="339" t="s">
        <v>7</v>
      </c>
      <c r="I6" s="336" t="s">
        <v>136</v>
      </c>
      <c r="J6" s="392"/>
    </row>
    <row r="7" spans="1:10" x14ac:dyDescent="0.25">
      <c r="A7" s="433"/>
      <c r="B7" s="336">
        <v>4</v>
      </c>
      <c r="C7" s="337" t="s">
        <v>62</v>
      </c>
      <c r="D7" s="336">
        <v>2</v>
      </c>
      <c r="E7" s="338"/>
      <c r="F7" s="339" t="s">
        <v>27</v>
      </c>
      <c r="G7" s="340"/>
      <c r="H7" s="339" t="s">
        <v>7</v>
      </c>
      <c r="I7" s="336" t="s">
        <v>136</v>
      </c>
      <c r="J7" s="392"/>
    </row>
    <row r="8" spans="1:10" x14ac:dyDescent="0.25">
      <c r="A8" s="433"/>
      <c r="B8" s="336">
        <v>5</v>
      </c>
      <c r="C8" s="337" t="s">
        <v>63</v>
      </c>
      <c r="D8" s="336">
        <v>1</v>
      </c>
      <c r="E8" s="338"/>
      <c r="F8" s="339" t="s">
        <v>27</v>
      </c>
      <c r="G8" s="340"/>
      <c r="H8" s="339" t="s">
        <v>7</v>
      </c>
      <c r="I8" s="336" t="s">
        <v>136</v>
      </c>
      <c r="J8" s="392"/>
    </row>
    <row r="9" spans="1:10" ht="30" x14ac:dyDescent="0.25">
      <c r="A9" s="433"/>
      <c r="B9" s="336">
        <v>6</v>
      </c>
      <c r="C9" s="341" t="s">
        <v>212</v>
      </c>
      <c r="D9" s="339">
        <v>2</v>
      </c>
      <c r="E9" s="338"/>
      <c r="F9" s="339" t="s">
        <v>27</v>
      </c>
      <c r="G9" s="340"/>
      <c r="H9" s="339" t="s">
        <v>7</v>
      </c>
      <c r="I9" s="339" t="s">
        <v>137</v>
      </c>
      <c r="J9" s="392"/>
    </row>
    <row r="10" spans="1:10" x14ac:dyDescent="0.25">
      <c r="A10" s="433"/>
      <c r="B10" s="336">
        <v>7</v>
      </c>
      <c r="C10" s="341" t="s">
        <v>213</v>
      </c>
      <c r="D10" s="339">
        <v>1</v>
      </c>
      <c r="E10" s="338"/>
      <c r="F10" s="339" t="s">
        <v>27</v>
      </c>
      <c r="G10" s="340"/>
      <c r="H10" s="339" t="s">
        <v>7</v>
      </c>
      <c r="I10" s="339" t="s">
        <v>137</v>
      </c>
      <c r="J10" s="392"/>
    </row>
    <row r="11" spans="1:10" x14ac:dyDescent="0.25">
      <c r="A11" s="433"/>
      <c r="B11" s="336">
        <v>8</v>
      </c>
      <c r="C11" s="341" t="s">
        <v>214</v>
      </c>
      <c r="D11" s="339">
        <v>1</v>
      </c>
      <c r="E11" s="338"/>
      <c r="F11" s="339" t="s">
        <v>64</v>
      </c>
      <c r="G11" s="340"/>
      <c r="H11" s="339" t="s">
        <v>7</v>
      </c>
      <c r="I11" s="339" t="s">
        <v>137</v>
      </c>
      <c r="J11" s="392"/>
    </row>
    <row r="12" spans="1:10" x14ac:dyDescent="0.25">
      <c r="A12" s="433"/>
      <c r="B12" s="336">
        <v>9</v>
      </c>
      <c r="C12" s="341" t="s">
        <v>215</v>
      </c>
      <c r="D12" s="339">
        <v>1</v>
      </c>
      <c r="E12" s="338"/>
      <c r="F12" s="339" t="s">
        <v>27</v>
      </c>
      <c r="G12" s="340"/>
      <c r="H12" s="339" t="s">
        <v>7</v>
      </c>
      <c r="I12" s="339" t="s">
        <v>137</v>
      </c>
      <c r="J12" s="392"/>
    </row>
    <row r="13" spans="1:10" ht="27" customHeight="1" x14ac:dyDescent="0.25">
      <c r="A13" s="433"/>
      <c r="B13" s="336">
        <v>10</v>
      </c>
      <c r="C13" s="341" t="s">
        <v>216</v>
      </c>
      <c r="D13" s="339">
        <v>1</v>
      </c>
      <c r="E13" s="338"/>
      <c r="F13" s="339" t="s">
        <v>27</v>
      </c>
      <c r="G13" s="340"/>
      <c r="H13" s="339"/>
      <c r="I13" s="339" t="s">
        <v>137</v>
      </c>
      <c r="J13" s="392"/>
    </row>
    <row r="14" spans="1:10" ht="33.75" customHeight="1" x14ac:dyDescent="0.25">
      <c r="A14" s="433"/>
      <c r="B14" s="336">
        <v>11</v>
      </c>
      <c r="C14" s="341" t="s">
        <v>187</v>
      </c>
      <c r="D14" s="342">
        <v>3</v>
      </c>
      <c r="E14" s="343"/>
      <c r="F14" s="339" t="s">
        <v>27</v>
      </c>
      <c r="G14" s="343"/>
      <c r="H14" s="343"/>
      <c r="I14" s="339" t="s">
        <v>137</v>
      </c>
      <c r="J14" s="392"/>
    </row>
    <row r="15" spans="1:10" x14ac:dyDescent="0.25">
      <c r="A15" s="433"/>
      <c r="B15" s="336">
        <v>12</v>
      </c>
      <c r="C15" s="344" t="s">
        <v>65</v>
      </c>
      <c r="D15" s="339">
        <v>1</v>
      </c>
      <c r="E15" s="338"/>
      <c r="F15" s="339" t="s">
        <v>27</v>
      </c>
      <c r="G15" s="340"/>
      <c r="H15" s="339" t="s">
        <v>7</v>
      </c>
      <c r="I15" s="339" t="s">
        <v>137</v>
      </c>
      <c r="J15" s="392"/>
    </row>
    <row r="16" spans="1:10" x14ac:dyDescent="0.25">
      <c r="A16" s="433"/>
      <c r="B16" s="336">
        <v>13</v>
      </c>
      <c r="C16" s="344" t="s">
        <v>66</v>
      </c>
      <c r="D16" s="339">
        <v>1</v>
      </c>
      <c r="E16" s="338"/>
      <c r="F16" s="339" t="s">
        <v>27</v>
      </c>
      <c r="G16" s="340"/>
      <c r="H16" s="339" t="s">
        <v>7</v>
      </c>
      <c r="I16" s="339" t="s">
        <v>137</v>
      </c>
      <c r="J16" s="392"/>
    </row>
    <row r="17" spans="1:10" x14ac:dyDescent="0.25">
      <c r="A17" s="433"/>
      <c r="B17" s="336">
        <v>14</v>
      </c>
      <c r="C17" s="344" t="s">
        <v>67</v>
      </c>
      <c r="D17" s="339">
        <v>1</v>
      </c>
      <c r="E17" s="338"/>
      <c r="F17" s="339" t="s">
        <v>27</v>
      </c>
      <c r="G17" s="340"/>
      <c r="H17" s="339" t="s">
        <v>7</v>
      </c>
      <c r="I17" s="339" t="s">
        <v>137</v>
      </c>
      <c r="J17" s="392"/>
    </row>
    <row r="18" spans="1:10" x14ac:dyDescent="0.25">
      <c r="A18" s="433"/>
      <c r="B18" s="336">
        <v>15</v>
      </c>
      <c r="C18" s="344" t="s">
        <v>68</v>
      </c>
      <c r="D18" s="339">
        <v>1</v>
      </c>
      <c r="E18" s="338"/>
      <c r="F18" s="339" t="s">
        <v>27</v>
      </c>
      <c r="G18" s="340"/>
      <c r="H18" s="339" t="s">
        <v>7</v>
      </c>
      <c r="I18" s="339" t="s">
        <v>137</v>
      </c>
      <c r="J18" s="392"/>
    </row>
    <row r="19" spans="1:10" ht="41.25" customHeight="1" x14ac:dyDescent="0.25">
      <c r="A19" s="433"/>
      <c r="B19" s="336">
        <v>16</v>
      </c>
      <c r="C19" s="344" t="s">
        <v>69</v>
      </c>
      <c r="D19" s="339">
        <v>2</v>
      </c>
      <c r="E19" s="345"/>
      <c r="F19" s="339" t="s">
        <v>27</v>
      </c>
      <c r="G19" s="340"/>
      <c r="H19" s="339" t="s">
        <v>7</v>
      </c>
      <c r="I19" s="339" t="s">
        <v>137</v>
      </c>
      <c r="J19" s="392"/>
    </row>
    <row r="20" spans="1:10" ht="51" customHeight="1" x14ac:dyDescent="0.25">
      <c r="A20" s="433"/>
      <c r="B20" s="336">
        <v>17</v>
      </c>
      <c r="C20" s="344" t="s">
        <v>70</v>
      </c>
      <c r="D20" s="339">
        <v>2</v>
      </c>
      <c r="E20" s="345"/>
      <c r="F20" s="339" t="s">
        <v>27</v>
      </c>
      <c r="G20" s="340"/>
      <c r="H20" s="339" t="s">
        <v>7</v>
      </c>
      <c r="I20" s="339" t="s">
        <v>137</v>
      </c>
      <c r="J20" s="392"/>
    </row>
    <row r="21" spans="1:10" ht="42" customHeight="1" x14ac:dyDescent="0.25">
      <c r="A21" s="433"/>
      <c r="B21" s="336">
        <v>18</v>
      </c>
      <c r="C21" s="344" t="s">
        <v>71</v>
      </c>
      <c r="D21" s="339">
        <v>2</v>
      </c>
      <c r="E21" s="345"/>
      <c r="F21" s="339" t="s">
        <v>27</v>
      </c>
      <c r="G21" s="340"/>
      <c r="H21" s="339" t="s">
        <v>7</v>
      </c>
      <c r="I21" s="339" t="s">
        <v>137</v>
      </c>
      <c r="J21" s="392"/>
    </row>
    <row r="22" spans="1:10" ht="30" customHeight="1" x14ac:dyDescent="0.25">
      <c r="A22" s="433"/>
      <c r="B22" s="336">
        <v>19</v>
      </c>
      <c r="C22" s="337" t="s">
        <v>72</v>
      </c>
      <c r="D22" s="336">
        <v>3</v>
      </c>
      <c r="E22" s="346">
        <v>43466</v>
      </c>
      <c r="F22" s="336" t="s">
        <v>27</v>
      </c>
      <c r="G22" s="346">
        <v>43831</v>
      </c>
      <c r="H22" s="336" t="s">
        <v>7</v>
      </c>
      <c r="I22" s="336" t="s">
        <v>133</v>
      </c>
      <c r="J22" s="392"/>
    </row>
    <row r="23" spans="1:10" x14ac:dyDescent="0.25">
      <c r="A23" s="433"/>
      <c r="B23" s="336">
        <v>20</v>
      </c>
      <c r="C23" s="337" t="s">
        <v>73</v>
      </c>
      <c r="D23" s="336">
        <v>3</v>
      </c>
      <c r="E23" s="346">
        <v>43466</v>
      </c>
      <c r="F23" s="336" t="s">
        <v>27</v>
      </c>
      <c r="G23" s="346">
        <v>43831</v>
      </c>
      <c r="H23" s="336" t="s">
        <v>7</v>
      </c>
      <c r="I23" s="336" t="s">
        <v>133</v>
      </c>
      <c r="J23" s="392"/>
    </row>
    <row r="24" spans="1:10" x14ac:dyDescent="0.25">
      <c r="A24" s="433"/>
      <c r="B24" s="336">
        <v>21</v>
      </c>
      <c r="C24" s="337" t="s">
        <v>74</v>
      </c>
      <c r="D24" s="336">
        <v>2</v>
      </c>
      <c r="E24" s="346">
        <v>43466</v>
      </c>
      <c r="F24" s="336" t="s">
        <v>27</v>
      </c>
      <c r="G24" s="346">
        <v>43831</v>
      </c>
      <c r="H24" s="336" t="s">
        <v>7</v>
      </c>
      <c r="I24" s="336" t="s">
        <v>133</v>
      </c>
      <c r="J24" s="392"/>
    </row>
    <row r="25" spans="1:10" x14ac:dyDescent="0.25">
      <c r="A25" s="433"/>
      <c r="B25" s="336">
        <v>22</v>
      </c>
      <c r="C25" s="337" t="s">
        <v>75</v>
      </c>
      <c r="D25" s="347">
        <v>2</v>
      </c>
      <c r="E25" s="348">
        <v>43466</v>
      </c>
      <c r="F25" s="347" t="s">
        <v>27</v>
      </c>
      <c r="G25" s="348">
        <v>43831</v>
      </c>
      <c r="H25" s="347" t="s">
        <v>7</v>
      </c>
      <c r="I25" s="347" t="s">
        <v>133</v>
      </c>
      <c r="J25" s="392"/>
    </row>
    <row r="26" spans="1:10" x14ac:dyDescent="0.25">
      <c r="A26" s="433"/>
      <c r="B26" s="336">
        <v>23</v>
      </c>
      <c r="C26" s="337" t="s">
        <v>76</v>
      </c>
      <c r="D26" s="347">
        <v>1</v>
      </c>
      <c r="E26" s="348">
        <v>43466</v>
      </c>
      <c r="F26" s="347" t="s">
        <v>27</v>
      </c>
      <c r="G26" s="348">
        <v>43831</v>
      </c>
      <c r="H26" s="347" t="s">
        <v>7</v>
      </c>
      <c r="I26" s="347" t="s">
        <v>133</v>
      </c>
      <c r="J26" s="392"/>
    </row>
    <row r="27" spans="1:10" x14ac:dyDescent="0.25">
      <c r="A27" s="433"/>
      <c r="B27" s="336">
        <v>24</v>
      </c>
      <c r="C27" s="337" t="s">
        <v>77</v>
      </c>
      <c r="D27" s="347">
        <v>4</v>
      </c>
      <c r="E27" s="348">
        <v>43466</v>
      </c>
      <c r="F27" s="347" t="s">
        <v>27</v>
      </c>
      <c r="G27" s="348">
        <v>43831</v>
      </c>
      <c r="H27" s="347" t="s">
        <v>7</v>
      </c>
      <c r="I27" s="347" t="s">
        <v>133</v>
      </c>
      <c r="J27" s="392"/>
    </row>
    <row r="28" spans="1:10" ht="45" x14ac:dyDescent="0.25">
      <c r="A28" s="433"/>
      <c r="B28" s="336">
        <v>25</v>
      </c>
      <c r="C28" s="337" t="s">
        <v>78</v>
      </c>
      <c r="D28" s="347">
        <v>3</v>
      </c>
      <c r="E28" s="349" t="s">
        <v>286</v>
      </c>
      <c r="F28" s="347" t="s">
        <v>27</v>
      </c>
      <c r="G28" s="348">
        <v>43497</v>
      </c>
      <c r="H28" s="347" t="s">
        <v>7</v>
      </c>
      <c r="I28" s="347" t="s">
        <v>133</v>
      </c>
      <c r="J28" s="392"/>
    </row>
    <row r="29" spans="1:10" ht="26.1" customHeight="1" x14ac:dyDescent="0.25">
      <c r="A29" s="433"/>
      <c r="B29" s="336">
        <v>26</v>
      </c>
      <c r="C29" s="337" t="s">
        <v>79</v>
      </c>
      <c r="D29" s="347">
        <v>1</v>
      </c>
      <c r="E29" s="348">
        <v>43497</v>
      </c>
      <c r="F29" s="347" t="s">
        <v>27</v>
      </c>
      <c r="G29" s="348">
        <v>43497</v>
      </c>
      <c r="H29" s="347" t="s">
        <v>7</v>
      </c>
      <c r="I29" s="347" t="s">
        <v>133</v>
      </c>
      <c r="J29" s="392"/>
    </row>
    <row r="30" spans="1:10" x14ac:dyDescent="0.25">
      <c r="A30" s="433"/>
      <c r="B30" s="347"/>
      <c r="C30" s="350" t="s">
        <v>287</v>
      </c>
      <c r="D30" s="347">
        <v>1</v>
      </c>
      <c r="E30" s="348">
        <v>43497</v>
      </c>
      <c r="F30" s="347" t="s">
        <v>27</v>
      </c>
      <c r="G30" s="348">
        <v>43862</v>
      </c>
      <c r="H30" s="347" t="s">
        <v>7</v>
      </c>
      <c r="I30" s="347" t="s">
        <v>133</v>
      </c>
      <c r="J30" s="392"/>
    </row>
    <row r="31" spans="1:10" ht="30" x14ac:dyDescent="0.25">
      <c r="A31" s="433"/>
      <c r="B31" s="336">
        <v>27</v>
      </c>
      <c r="C31" s="344" t="s">
        <v>80</v>
      </c>
      <c r="D31" s="351">
        <v>1</v>
      </c>
      <c r="E31" s="352"/>
      <c r="F31" s="351" t="s">
        <v>27</v>
      </c>
      <c r="G31" s="352"/>
      <c r="H31" s="351" t="s">
        <v>7</v>
      </c>
      <c r="I31" s="351" t="s">
        <v>138</v>
      </c>
      <c r="J31" s="392"/>
    </row>
    <row r="32" spans="1:10" ht="30" x14ac:dyDescent="0.25">
      <c r="A32" s="433"/>
      <c r="B32" s="336">
        <v>28</v>
      </c>
      <c r="C32" s="344" t="s">
        <v>81</v>
      </c>
      <c r="D32" s="351">
        <v>4</v>
      </c>
      <c r="E32" s="352"/>
      <c r="F32" s="351" t="s">
        <v>27</v>
      </c>
      <c r="G32" s="352"/>
      <c r="H32" s="351" t="s">
        <v>7</v>
      </c>
      <c r="I32" s="351" t="s">
        <v>138</v>
      </c>
      <c r="J32" s="392"/>
    </row>
    <row r="33" spans="1:10" ht="30" x14ac:dyDescent="0.25">
      <c r="A33" s="433"/>
      <c r="B33" s="336">
        <v>29</v>
      </c>
      <c r="C33" s="344" t="s">
        <v>82</v>
      </c>
      <c r="D33" s="339">
        <v>4</v>
      </c>
      <c r="E33" s="338"/>
      <c r="F33" s="339" t="s">
        <v>27</v>
      </c>
      <c r="G33" s="338"/>
      <c r="H33" s="339" t="s">
        <v>7</v>
      </c>
      <c r="I33" s="339" t="s">
        <v>138</v>
      </c>
      <c r="J33" s="392"/>
    </row>
    <row r="34" spans="1:10" ht="30" x14ac:dyDescent="0.25">
      <c r="A34" s="433"/>
      <c r="B34" s="336">
        <v>30</v>
      </c>
      <c r="C34" s="344" t="s">
        <v>83</v>
      </c>
      <c r="D34" s="339">
        <v>4</v>
      </c>
      <c r="E34" s="338"/>
      <c r="F34" s="339" t="s">
        <v>27</v>
      </c>
      <c r="G34" s="338"/>
      <c r="H34" s="339" t="s">
        <v>7</v>
      </c>
      <c r="I34" s="339" t="s">
        <v>138</v>
      </c>
      <c r="J34" s="392"/>
    </row>
    <row r="35" spans="1:10" ht="30" x14ac:dyDescent="0.25">
      <c r="A35" s="433"/>
      <c r="B35" s="336">
        <v>31</v>
      </c>
      <c r="C35" s="344" t="s">
        <v>84</v>
      </c>
      <c r="D35" s="339">
        <v>1</v>
      </c>
      <c r="E35" s="338"/>
      <c r="F35" s="339" t="s">
        <v>27</v>
      </c>
      <c r="G35" s="338"/>
      <c r="H35" s="339" t="s">
        <v>7</v>
      </c>
      <c r="I35" s="339" t="s">
        <v>138</v>
      </c>
      <c r="J35" s="392"/>
    </row>
    <row r="36" spans="1:10" x14ac:dyDescent="0.25">
      <c r="A36" s="433"/>
      <c r="B36" s="336">
        <v>32</v>
      </c>
      <c r="C36" s="344" t="s">
        <v>85</v>
      </c>
      <c r="D36" s="339">
        <v>2</v>
      </c>
      <c r="E36" s="338"/>
      <c r="F36" s="339" t="s">
        <v>27</v>
      </c>
      <c r="G36" s="338"/>
      <c r="H36" s="339" t="s">
        <v>7</v>
      </c>
      <c r="I36" s="339" t="s">
        <v>138</v>
      </c>
      <c r="J36" s="392"/>
    </row>
    <row r="37" spans="1:10" x14ac:dyDescent="0.25">
      <c r="A37" s="433"/>
      <c r="B37" s="336">
        <v>33</v>
      </c>
      <c r="C37" s="344" t="s">
        <v>86</v>
      </c>
      <c r="D37" s="339">
        <v>1</v>
      </c>
      <c r="E37" s="338"/>
      <c r="F37" s="339" t="s">
        <v>27</v>
      </c>
      <c r="G37" s="338"/>
      <c r="H37" s="339" t="s">
        <v>7</v>
      </c>
      <c r="I37" s="339" t="s">
        <v>138</v>
      </c>
      <c r="J37" s="392"/>
    </row>
    <row r="38" spans="1:10" ht="30" x14ac:dyDescent="0.25">
      <c r="A38" s="433"/>
      <c r="B38" s="336">
        <v>34</v>
      </c>
      <c r="C38" s="344" t="s">
        <v>87</v>
      </c>
      <c r="D38" s="339">
        <v>1</v>
      </c>
      <c r="E38" s="338"/>
      <c r="F38" s="339" t="s">
        <v>27</v>
      </c>
      <c r="G38" s="338"/>
      <c r="H38" s="339" t="s">
        <v>7</v>
      </c>
      <c r="I38" s="339" t="s">
        <v>138</v>
      </c>
      <c r="J38" s="392"/>
    </row>
    <row r="39" spans="1:10" x14ac:dyDescent="0.25">
      <c r="A39" s="433"/>
      <c r="B39" s="336">
        <v>35</v>
      </c>
      <c r="C39" s="337" t="s">
        <v>88</v>
      </c>
      <c r="D39" s="336">
        <v>1</v>
      </c>
      <c r="E39" s="338"/>
      <c r="F39" s="339" t="s">
        <v>27</v>
      </c>
      <c r="G39" s="345"/>
      <c r="H39" s="339" t="s">
        <v>7</v>
      </c>
      <c r="I39" s="339" t="s">
        <v>135</v>
      </c>
      <c r="J39" s="392"/>
    </row>
    <row r="40" spans="1:10" x14ac:dyDescent="0.25">
      <c r="A40" s="433"/>
      <c r="B40" s="336">
        <v>36</v>
      </c>
      <c r="C40" s="337" t="s">
        <v>89</v>
      </c>
      <c r="D40" s="336">
        <v>1</v>
      </c>
      <c r="E40" s="338"/>
      <c r="F40" s="339" t="s">
        <v>27</v>
      </c>
      <c r="G40" s="345"/>
      <c r="H40" s="339" t="s">
        <v>7</v>
      </c>
      <c r="I40" s="339" t="s">
        <v>135</v>
      </c>
      <c r="J40" s="392"/>
    </row>
    <row r="41" spans="1:10" x14ac:dyDescent="0.25">
      <c r="A41" s="433"/>
      <c r="B41" s="336">
        <v>37</v>
      </c>
      <c r="C41" s="337" t="s">
        <v>90</v>
      </c>
      <c r="D41" s="336">
        <v>1</v>
      </c>
      <c r="E41" s="338"/>
      <c r="F41" s="339" t="s">
        <v>27</v>
      </c>
      <c r="G41" s="345"/>
      <c r="H41" s="339" t="s">
        <v>7</v>
      </c>
      <c r="I41" s="339" t="s">
        <v>135</v>
      </c>
      <c r="J41" s="392"/>
    </row>
    <row r="42" spans="1:10" x14ac:dyDescent="0.25">
      <c r="A42" s="433"/>
      <c r="B42" s="336">
        <v>38</v>
      </c>
      <c r="C42" s="337" t="s">
        <v>91</v>
      </c>
      <c r="D42" s="336">
        <v>1</v>
      </c>
      <c r="E42" s="338"/>
      <c r="F42" s="339" t="s">
        <v>27</v>
      </c>
      <c r="G42" s="345"/>
      <c r="H42" s="339" t="s">
        <v>7</v>
      </c>
      <c r="I42" s="339" t="s">
        <v>135</v>
      </c>
      <c r="J42" s="392"/>
    </row>
    <row r="43" spans="1:10" ht="24" customHeight="1" x14ac:dyDescent="0.25">
      <c r="A43" s="433"/>
      <c r="B43" s="336">
        <v>39</v>
      </c>
      <c r="C43" s="337" t="s">
        <v>92</v>
      </c>
      <c r="D43" s="336">
        <v>1</v>
      </c>
      <c r="E43" s="338"/>
      <c r="F43" s="339" t="s">
        <v>27</v>
      </c>
      <c r="G43" s="345"/>
      <c r="H43" s="339" t="s">
        <v>7</v>
      </c>
      <c r="I43" s="339" t="s">
        <v>135</v>
      </c>
      <c r="J43" s="392"/>
    </row>
    <row r="44" spans="1:10" ht="71.25" customHeight="1" x14ac:dyDescent="0.25">
      <c r="A44" s="433"/>
      <c r="B44" s="336">
        <v>40</v>
      </c>
      <c r="C44" s="337" t="s">
        <v>93</v>
      </c>
      <c r="D44" s="336">
        <v>1</v>
      </c>
      <c r="E44" s="338"/>
      <c r="F44" s="339" t="s">
        <v>27</v>
      </c>
      <c r="G44" s="345"/>
      <c r="H44" s="339" t="s">
        <v>7</v>
      </c>
      <c r="I44" s="339" t="s">
        <v>135</v>
      </c>
      <c r="J44" s="392"/>
    </row>
    <row r="45" spans="1:10" ht="30.75" customHeight="1" x14ac:dyDescent="0.25">
      <c r="A45" s="433" t="s">
        <v>227</v>
      </c>
      <c r="B45" s="342">
        <v>1</v>
      </c>
      <c r="C45" s="337" t="s">
        <v>94</v>
      </c>
      <c r="D45" s="342">
        <v>1</v>
      </c>
      <c r="E45" s="353"/>
      <c r="F45" s="342" t="s">
        <v>27</v>
      </c>
      <c r="G45" s="353" t="s">
        <v>292</v>
      </c>
      <c r="H45" s="354" t="s">
        <v>7</v>
      </c>
      <c r="I45" s="355" t="s">
        <v>139</v>
      </c>
      <c r="J45" s="392"/>
    </row>
    <row r="46" spans="1:10" ht="30" x14ac:dyDescent="0.25">
      <c r="A46" s="433"/>
      <c r="B46" s="342">
        <v>2</v>
      </c>
      <c r="C46" s="337" t="s">
        <v>190</v>
      </c>
      <c r="D46" s="342">
        <v>1</v>
      </c>
      <c r="E46" s="353"/>
      <c r="F46" s="342" t="s">
        <v>27</v>
      </c>
      <c r="G46" s="353" t="s">
        <v>292</v>
      </c>
      <c r="H46" s="354" t="s">
        <v>7</v>
      </c>
      <c r="I46" s="355" t="s">
        <v>139</v>
      </c>
      <c r="J46" s="392"/>
    </row>
    <row r="47" spans="1:10" ht="30" x14ac:dyDescent="0.25">
      <c r="A47" s="433"/>
      <c r="B47" s="342">
        <v>3</v>
      </c>
      <c r="C47" s="337" t="s">
        <v>191</v>
      </c>
      <c r="D47" s="342">
        <v>1</v>
      </c>
      <c r="E47" s="353"/>
      <c r="F47" s="342" t="s">
        <v>27</v>
      </c>
      <c r="G47" s="353" t="s">
        <v>292</v>
      </c>
      <c r="H47" s="354" t="s">
        <v>7</v>
      </c>
      <c r="I47" s="355" t="s">
        <v>139</v>
      </c>
      <c r="J47" s="392"/>
    </row>
    <row r="48" spans="1:10" ht="30" x14ac:dyDescent="0.25">
      <c r="A48" s="433"/>
      <c r="B48" s="342">
        <v>4</v>
      </c>
      <c r="C48" s="337" t="s">
        <v>189</v>
      </c>
      <c r="D48" s="342">
        <v>1</v>
      </c>
      <c r="E48" s="342"/>
      <c r="F48" s="342"/>
      <c r="G48" s="353" t="s">
        <v>292</v>
      </c>
      <c r="H48" s="354" t="s">
        <v>7</v>
      </c>
      <c r="I48" s="355" t="s">
        <v>139</v>
      </c>
      <c r="J48" s="392"/>
    </row>
    <row r="49" spans="1:10" ht="30" x14ac:dyDescent="0.25">
      <c r="A49" s="433"/>
      <c r="B49" s="342">
        <v>5</v>
      </c>
      <c r="C49" s="337" t="s">
        <v>188</v>
      </c>
      <c r="D49" s="342">
        <v>1</v>
      </c>
      <c r="E49" s="353"/>
      <c r="F49" s="342" t="s">
        <v>64</v>
      </c>
      <c r="G49" s="353" t="s">
        <v>292</v>
      </c>
      <c r="H49" s="354" t="s">
        <v>7</v>
      </c>
      <c r="I49" s="355" t="s">
        <v>139</v>
      </c>
      <c r="J49" s="392"/>
    </row>
    <row r="50" spans="1:10" ht="36" customHeight="1" x14ac:dyDescent="0.25">
      <c r="A50" s="433" t="s">
        <v>246</v>
      </c>
      <c r="B50" s="342">
        <v>1</v>
      </c>
      <c r="C50" s="356" t="s">
        <v>95</v>
      </c>
      <c r="D50" s="357">
        <v>2</v>
      </c>
      <c r="E50" s="353">
        <v>43770</v>
      </c>
      <c r="F50" s="342" t="s">
        <v>27</v>
      </c>
      <c r="G50" s="353">
        <v>44136</v>
      </c>
      <c r="H50" s="354" t="s">
        <v>7</v>
      </c>
      <c r="I50" s="355" t="s">
        <v>175</v>
      </c>
      <c r="J50" s="392"/>
    </row>
    <row r="51" spans="1:10" ht="30.75" customHeight="1" x14ac:dyDescent="0.25">
      <c r="A51" s="433"/>
      <c r="B51" s="342">
        <v>2</v>
      </c>
      <c r="C51" s="356" t="s">
        <v>97</v>
      </c>
      <c r="D51" s="357">
        <v>2</v>
      </c>
      <c r="E51" s="353">
        <v>43770</v>
      </c>
      <c r="F51" s="342" t="s">
        <v>27</v>
      </c>
      <c r="G51" s="353">
        <v>44136</v>
      </c>
      <c r="H51" s="354" t="s">
        <v>7</v>
      </c>
      <c r="I51" s="355" t="s">
        <v>175</v>
      </c>
      <c r="J51" s="392"/>
    </row>
    <row r="52" spans="1:10" ht="33.75" customHeight="1" x14ac:dyDescent="0.25">
      <c r="A52" s="433"/>
      <c r="B52" s="342">
        <v>3</v>
      </c>
      <c r="C52" s="356" t="s">
        <v>98</v>
      </c>
      <c r="D52" s="357">
        <v>2</v>
      </c>
      <c r="E52" s="353">
        <v>43770</v>
      </c>
      <c r="F52" s="342" t="s">
        <v>27</v>
      </c>
      <c r="G52" s="353">
        <v>44136</v>
      </c>
      <c r="H52" s="354" t="s">
        <v>7</v>
      </c>
      <c r="I52" s="355" t="s">
        <v>175</v>
      </c>
      <c r="J52" s="392"/>
    </row>
    <row r="53" spans="1:10" ht="33.75" customHeight="1" x14ac:dyDescent="0.25">
      <c r="A53" s="433"/>
      <c r="B53" s="342">
        <v>4</v>
      </c>
      <c r="C53" s="356" t="s">
        <v>99</v>
      </c>
      <c r="D53" s="357">
        <v>1</v>
      </c>
      <c r="E53" s="353">
        <v>43770</v>
      </c>
      <c r="F53" s="342" t="s">
        <v>27</v>
      </c>
      <c r="G53" s="353">
        <v>44136</v>
      </c>
      <c r="H53" s="354" t="s">
        <v>7</v>
      </c>
      <c r="I53" s="355" t="s">
        <v>175</v>
      </c>
      <c r="J53" s="392"/>
    </row>
    <row r="54" spans="1:10" ht="30" customHeight="1" x14ac:dyDescent="0.25">
      <c r="A54" s="433"/>
      <c r="B54" s="342">
        <v>5</v>
      </c>
      <c r="C54" s="356" t="s">
        <v>100</v>
      </c>
      <c r="D54" s="357">
        <v>1</v>
      </c>
      <c r="E54" s="353">
        <v>43770</v>
      </c>
      <c r="F54" s="342" t="s">
        <v>27</v>
      </c>
      <c r="G54" s="353">
        <v>44136</v>
      </c>
      <c r="H54" s="354" t="s">
        <v>7</v>
      </c>
      <c r="I54" s="355" t="s">
        <v>175</v>
      </c>
      <c r="J54" s="392"/>
    </row>
    <row r="55" spans="1:10" ht="30" customHeight="1" x14ac:dyDescent="0.25">
      <c r="A55" s="433"/>
      <c r="B55" s="342">
        <v>6</v>
      </c>
      <c r="C55" s="356" t="s">
        <v>101</v>
      </c>
      <c r="D55" s="357">
        <v>1</v>
      </c>
      <c r="E55" s="353">
        <v>43770</v>
      </c>
      <c r="F55" s="342" t="s">
        <v>27</v>
      </c>
      <c r="G55" s="353">
        <v>44136</v>
      </c>
      <c r="H55" s="354" t="s">
        <v>7</v>
      </c>
      <c r="I55" s="355" t="s">
        <v>175</v>
      </c>
      <c r="J55" s="392"/>
    </row>
    <row r="56" spans="1:10" ht="30" customHeight="1" x14ac:dyDescent="0.25">
      <c r="A56" s="433"/>
      <c r="B56" s="342">
        <v>7</v>
      </c>
      <c r="C56" s="356" t="s">
        <v>102</v>
      </c>
      <c r="D56" s="357">
        <v>1</v>
      </c>
      <c r="E56" s="353">
        <v>43770</v>
      </c>
      <c r="F56" s="342" t="s">
        <v>27</v>
      </c>
      <c r="G56" s="353">
        <v>44136</v>
      </c>
      <c r="H56" s="354" t="s">
        <v>7</v>
      </c>
      <c r="I56" s="355" t="s">
        <v>175</v>
      </c>
      <c r="J56" s="392"/>
    </row>
    <row r="57" spans="1:10" ht="29.25" customHeight="1" x14ac:dyDescent="0.25">
      <c r="A57" s="433"/>
      <c r="B57" s="342">
        <v>8</v>
      </c>
      <c r="C57" s="356" t="s">
        <v>103</v>
      </c>
      <c r="D57" s="357">
        <v>1</v>
      </c>
      <c r="E57" s="353">
        <v>43770</v>
      </c>
      <c r="F57" s="342" t="s">
        <v>27</v>
      </c>
      <c r="G57" s="353">
        <v>44136</v>
      </c>
      <c r="H57" s="354" t="s">
        <v>7</v>
      </c>
      <c r="I57" s="355" t="s">
        <v>175</v>
      </c>
      <c r="J57" s="392"/>
    </row>
    <row r="58" spans="1:10" ht="35.25" customHeight="1" x14ac:dyDescent="0.25">
      <c r="A58" s="433"/>
      <c r="B58" s="342">
        <v>9</v>
      </c>
      <c r="C58" s="356" t="s">
        <v>229</v>
      </c>
      <c r="D58" s="357">
        <v>1</v>
      </c>
      <c r="E58" s="353">
        <v>43770</v>
      </c>
      <c r="F58" s="342" t="s">
        <v>27</v>
      </c>
      <c r="G58" s="353">
        <v>44136</v>
      </c>
      <c r="H58" s="354" t="s">
        <v>7</v>
      </c>
      <c r="I58" s="355" t="s">
        <v>175</v>
      </c>
      <c r="J58" s="392"/>
    </row>
    <row r="59" spans="1:10" ht="30" customHeight="1" x14ac:dyDescent="0.25">
      <c r="A59" s="434" t="s">
        <v>228</v>
      </c>
      <c r="B59" s="342">
        <v>1</v>
      </c>
      <c r="C59" s="337" t="s">
        <v>104</v>
      </c>
      <c r="D59" s="342">
        <v>1</v>
      </c>
      <c r="E59" s="342" t="s">
        <v>96</v>
      </c>
      <c r="F59" s="342" t="s">
        <v>27</v>
      </c>
      <c r="G59" s="353" t="s">
        <v>283</v>
      </c>
      <c r="H59" s="354" t="s">
        <v>7</v>
      </c>
      <c r="I59" s="428" t="s">
        <v>134</v>
      </c>
      <c r="J59" s="392"/>
    </row>
    <row r="60" spans="1:10" ht="33" customHeight="1" x14ac:dyDescent="0.25">
      <c r="A60" s="434"/>
      <c r="B60" s="342">
        <v>2</v>
      </c>
      <c r="C60" s="356" t="s">
        <v>105</v>
      </c>
      <c r="D60" s="342">
        <v>1</v>
      </c>
      <c r="E60" s="342" t="s">
        <v>96</v>
      </c>
      <c r="F60" s="342" t="s">
        <v>27</v>
      </c>
      <c r="G60" s="353" t="s">
        <v>283</v>
      </c>
      <c r="H60" s="354" t="s">
        <v>7</v>
      </c>
      <c r="I60" s="428"/>
      <c r="J60" s="392"/>
    </row>
    <row r="61" spans="1:10" ht="19.5" customHeight="1" x14ac:dyDescent="0.25">
      <c r="A61" s="429"/>
      <c r="B61" s="358">
        <v>1</v>
      </c>
      <c r="C61" s="359" t="s">
        <v>192</v>
      </c>
      <c r="D61" s="360" t="s">
        <v>196</v>
      </c>
      <c r="E61" s="361" t="s">
        <v>265</v>
      </c>
      <c r="F61" s="360" t="s">
        <v>27</v>
      </c>
      <c r="G61" s="361" t="s">
        <v>266</v>
      </c>
      <c r="H61" s="362" t="s">
        <v>4</v>
      </c>
      <c r="I61" s="363" t="s">
        <v>54</v>
      </c>
      <c r="J61" s="392"/>
    </row>
    <row r="62" spans="1:10" ht="15" customHeight="1" x14ac:dyDescent="0.25">
      <c r="A62" s="429"/>
      <c r="B62" s="358">
        <v>2</v>
      </c>
      <c r="C62" s="359" t="s">
        <v>108</v>
      </c>
      <c r="D62" s="360" t="s">
        <v>234</v>
      </c>
      <c r="E62" s="362" t="s">
        <v>267</v>
      </c>
      <c r="F62" s="360" t="s">
        <v>27</v>
      </c>
      <c r="G62" s="360" t="s">
        <v>267</v>
      </c>
      <c r="H62" s="362" t="s">
        <v>4</v>
      </c>
      <c r="I62" s="363" t="s">
        <v>54</v>
      </c>
      <c r="J62" s="392"/>
    </row>
    <row r="63" spans="1:10" ht="15" customHeight="1" x14ac:dyDescent="0.25">
      <c r="A63" s="429"/>
      <c r="B63" s="358">
        <v>3</v>
      </c>
      <c r="C63" s="359" t="s">
        <v>109</v>
      </c>
      <c r="D63" s="360" t="s">
        <v>197</v>
      </c>
      <c r="E63" s="362" t="s">
        <v>268</v>
      </c>
      <c r="F63" s="360" t="s">
        <v>27</v>
      </c>
      <c r="G63" s="360" t="s">
        <v>268</v>
      </c>
      <c r="H63" s="362" t="s">
        <v>4</v>
      </c>
      <c r="I63" s="363" t="s">
        <v>54</v>
      </c>
      <c r="J63" s="392"/>
    </row>
    <row r="64" spans="1:10" ht="15" customHeight="1" x14ac:dyDescent="0.25">
      <c r="A64" s="429"/>
      <c r="B64" s="358">
        <v>4</v>
      </c>
      <c r="C64" s="359" t="s">
        <v>269</v>
      </c>
      <c r="D64" s="360" t="s">
        <v>270</v>
      </c>
      <c r="E64" s="361" t="s">
        <v>268</v>
      </c>
      <c r="F64" s="360" t="s">
        <v>27</v>
      </c>
      <c r="G64" s="361" t="s">
        <v>268</v>
      </c>
      <c r="H64" s="362" t="s">
        <v>4</v>
      </c>
      <c r="I64" s="363" t="s">
        <v>54</v>
      </c>
      <c r="J64" s="392"/>
    </row>
    <row r="65" spans="1:10" ht="15" customHeight="1" x14ac:dyDescent="0.25">
      <c r="A65" s="429"/>
      <c r="B65" s="358">
        <v>5</v>
      </c>
      <c r="C65" s="359" t="s">
        <v>235</v>
      </c>
      <c r="D65" s="360" t="s">
        <v>198</v>
      </c>
      <c r="E65" s="361" t="s">
        <v>265</v>
      </c>
      <c r="F65" s="360" t="s">
        <v>27</v>
      </c>
      <c r="G65" s="361" t="s">
        <v>266</v>
      </c>
      <c r="H65" s="362" t="s">
        <v>4</v>
      </c>
      <c r="I65" s="363" t="s">
        <v>54</v>
      </c>
      <c r="J65" s="392"/>
    </row>
    <row r="66" spans="1:10" ht="15" customHeight="1" x14ac:dyDescent="0.25">
      <c r="A66" s="429"/>
      <c r="B66" s="358">
        <v>6</v>
      </c>
      <c r="C66" s="359" t="s">
        <v>111</v>
      </c>
      <c r="D66" s="364" t="s">
        <v>199</v>
      </c>
      <c r="E66" s="365" t="s">
        <v>236</v>
      </c>
      <c r="F66" s="360" t="s">
        <v>27</v>
      </c>
      <c r="G66" s="360" t="s">
        <v>271</v>
      </c>
      <c r="H66" s="362" t="s">
        <v>7</v>
      </c>
      <c r="I66" s="363" t="s">
        <v>54</v>
      </c>
      <c r="J66" s="392"/>
    </row>
    <row r="67" spans="1:10" ht="15" customHeight="1" x14ac:dyDescent="0.25">
      <c r="A67" s="429"/>
      <c r="B67" s="358">
        <v>7</v>
      </c>
      <c r="C67" s="359" t="s">
        <v>112</v>
      </c>
      <c r="D67" s="360" t="s">
        <v>200</v>
      </c>
      <c r="E67" s="365" t="s">
        <v>268</v>
      </c>
      <c r="F67" s="360" t="s">
        <v>27</v>
      </c>
      <c r="G67" s="360" t="s">
        <v>268</v>
      </c>
      <c r="H67" s="365" t="s">
        <v>4</v>
      </c>
      <c r="I67" s="360" t="s">
        <v>54</v>
      </c>
      <c r="J67" s="392"/>
    </row>
    <row r="68" spans="1:10" ht="15" customHeight="1" x14ac:dyDescent="0.25">
      <c r="A68" s="429"/>
      <c r="B68" s="358">
        <v>8</v>
      </c>
      <c r="C68" s="359" t="s">
        <v>110</v>
      </c>
      <c r="D68" s="360">
        <v>1</v>
      </c>
      <c r="E68" s="361" t="s">
        <v>268</v>
      </c>
      <c r="F68" s="360" t="s">
        <v>27</v>
      </c>
      <c r="G68" s="360" t="s">
        <v>268</v>
      </c>
      <c r="H68" s="365" t="s">
        <v>4</v>
      </c>
      <c r="I68" s="360" t="s">
        <v>54</v>
      </c>
      <c r="J68" s="392"/>
    </row>
    <row r="69" spans="1:10" ht="15" customHeight="1" x14ac:dyDescent="0.25">
      <c r="A69" s="429"/>
      <c r="B69" s="358">
        <v>9</v>
      </c>
      <c r="C69" s="359" t="s">
        <v>272</v>
      </c>
      <c r="D69" s="360" t="s">
        <v>234</v>
      </c>
      <c r="E69" s="361" t="s">
        <v>268</v>
      </c>
      <c r="F69" s="360" t="s">
        <v>27</v>
      </c>
      <c r="G69" s="360" t="s">
        <v>268</v>
      </c>
      <c r="H69" s="365" t="s">
        <v>4</v>
      </c>
      <c r="I69" s="360" t="s">
        <v>54</v>
      </c>
      <c r="J69" s="392"/>
    </row>
    <row r="70" spans="1:10" ht="15" customHeight="1" x14ac:dyDescent="0.25">
      <c r="A70" s="429"/>
      <c r="B70" s="358">
        <v>10</v>
      </c>
      <c r="C70" s="359" t="s">
        <v>193</v>
      </c>
      <c r="D70" s="360">
        <v>1</v>
      </c>
      <c r="E70" s="361" t="s">
        <v>267</v>
      </c>
      <c r="F70" s="360" t="s">
        <v>27</v>
      </c>
      <c r="G70" s="361" t="s">
        <v>267</v>
      </c>
      <c r="H70" s="365" t="s">
        <v>7</v>
      </c>
      <c r="I70" s="360" t="s">
        <v>54</v>
      </c>
      <c r="J70" s="392"/>
    </row>
    <row r="71" spans="1:10" ht="15" customHeight="1" x14ac:dyDescent="0.25">
      <c r="A71" s="429"/>
      <c r="B71" s="358">
        <v>11</v>
      </c>
      <c r="C71" s="359" t="s">
        <v>193</v>
      </c>
      <c r="D71" s="360">
        <v>1</v>
      </c>
      <c r="E71" s="361" t="s">
        <v>267</v>
      </c>
      <c r="F71" s="360" t="s">
        <v>27</v>
      </c>
      <c r="G71" s="361" t="s">
        <v>267</v>
      </c>
      <c r="H71" s="365" t="s">
        <v>7</v>
      </c>
      <c r="I71" s="360" t="s">
        <v>54</v>
      </c>
      <c r="J71" s="392"/>
    </row>
    <row r="72" spans="1:10" ht="15" customHeight="1" x14ac:dyDescent="0.25">
      <c r="A72" s="429"/>
      <c r="B72" s="358">
        <v>12</v>
      </c>
      <c r="C72" s="359" t="s">
        <v>193</v>
      </c>
      <c r="D72" s="360">
        <v>1</v>
      </c>
      <c r="E72" s="361" t="s">
        <v>268</v>
      </c>
      <c r="F72" s="360" t="s">
        <v>202</v>
      </c>
      <c r="G72" s="361" t="s">
        <v>268</v>
      </c>
      <c r="H72" s="365" t="s">
        <v>7</v>
      </c>
      <c r="I72" s="360" t="s">
        <v>54</v>
      </c>
      <c r="J72" s="392"/>
    </row>
    <row r="73" spans="1:10" ht="15" customHeight="1" x14ac:dyDescent="0.25">
      <c r="A73" s="429"/>
      <c r="B73" s="358">
        <v>13</v>
      </c>
      <c r="C73" s="359" t="s">
        <v>193</v>
      </c>
      <c r="D73" s="360">
        <v>1</v>
      </c>
      <c r="E73" s="361" t="s">
        <v>268</v>
      </c>
      <c r="F73" s="360" t="s">
        <v>27</v>
      </c>
      <c r="G73" s="361" t="s">
        <v>268</v>
      </c>
      <c r="H73" s="365" t="s">
        <v>7</v>
      </c>
      <c r="I73" s="360" t="s">
        <v>54</v>
      </c>
      <c r="J73" s="392"/>
    </row>
    <row r="74" spans="1:10" ht="15" customHeight="1" x14ac:dyDescent="0.25">
      <c r="A74" s="429"/>
      <c r="B74" s="358">
        <v>14</v>
      </c>
      <c r="C74" s="359" t="s">
        <v>193</v>
      </c>
      <c r="D74" s="360">
        <v>1</v>
      </c>
      <c r="E74" s="361" t="s">
        <v>268</v>
      </c>
      <c r="F74" s="360" t="s">
        <v>27</v>
      </c>
      <c r="G74" s="361" t="s">
        <v>268</v>
      </c>
      <c r="H74" s="365" t="s">
        <v>7</v>
      </c>
      <c r="I74" s="360" t="s">
        <v>54</v>
      </c>
      <c r="J74" s="392"/>
    </row>
    <row r="75" spans="1:10" ht="15" customHeight="1" x14ac:dyDescent="0.25">
      <c r="A75" s="429"/>
      <c r="B75" s="358">
        <v>15</v>
      </c>
      <c r="C75" s="359" t="s">
        <v>193</v>
      </c>
      <c r="D75" s="360">
        <v>1</v>
      </c>
      <c r="E75" s="361" t="s">
        <v>268</v>
      </c>
      <c r="F75" s="360" t="s">
        <v>27</v>
      </c>
      <c r="G75" s="361" t="s">
        <v>268</v>
      </c>
      <c r="H75" s="365" t="s">
        <v>7</v>
      </c>
      <c r="I75" s="360" t="s">
        <v>54</v>
      </c>
      <c r="J75" s="392"/>
    </row>
    <row r="76" spans="1:10" ht="15" customHeight="1" x14ac:dyDescent="0.25">
      <c r="A76" s="429"/>
      <c r="B76" s="358">
        <v>16</v>
      </c>
      <c r="C76" s="359" t="s">
        <v>194</v>
      </c>
      <c r="D76" s="360">
        <v>1</v>
      </c>
      <c r="E76" s="361" t="s">
        <v>268</v>
      </c>
      <c r="F76" s="360" t="s">
        <v>27</v>
      </c>
      <c r="G76" s="361" t="s">
        <v>268</v>
      </c>
      <c r="H76" s="365" t="s">
        <v>7</v>
      </c>
      <c r="I76" s="360" t="s">
        <v>54</v>
      </c>
      <c r="J76" s="392"/>
    </row>
    <row r="77" spans="1:10" ht="15" customHeight="1" x14ac:dyDescent="0.25">
      <c r="A77" s="429"/>
      <c r="B77" s="358">
        <v>17</v>
      </c>
      <c r="C77" s="359" t="s">
        <v>195</v>
      </c>
      <c r="D77" s="360" t="s">
        <v>201</v>
      </c>
      <c r="E77" s="365" t="s">
        <v>268</v>
      </c>
      <c r="F77" s="360" t="s">
        <v>27</v>
      </c>
      <c r="G77" s="360" t="s">
        <v>268</v>
      </c>
      <c r="H77" s="365" t="s">
        <v>7</v>
      </c>
      <c r="I77" s="360" t="s">
        <v>54</v>
      </c>
      <c r="J77" s="392"/>
    </row>
    <row r="78" spans="1:10" ht="15" customHeight="1" x14ac:dyDescent="0.25">
      <c r="A78" s="429"/>
      <c r="B78" s="358">
        <v>18</v>
      </c>
      <c r="C78" s="359" t="s">
        <v>113</v>
      </c>
      <c r="D78" s="360">
        <v>1</v>
      </c>
      <c r="E78" s="365" t="s">
        <v>267</v>
      </c>
      <c r="F78" s="358" t="s">
        <v>27</v>
      </c>
      <c r="G78" s="358" t="s">
        <v>267</v>
      </c>
      <c r="H78" s="365" t="s">
        <v>4</v>
      </c>
      <c r="I78" s="360" t="s">
        <v>54</v>
      </c>
      <c r="J78" s="392"/>
    </row>
    <row r="79" spans="1:10" ht="15" customHeight="1" x14ac:dyDescent="0.25">
      <c r="A79" s="429"/>
      <c r="B79" s="358">
        <v>19</v>
      </c>
      <c r="C79" s="366" t="s">
        <v>124</v>
      </c>
      <c r="D79" s="367" t="s">
        <v>203</v>
      </c>
      <c r="E79" s="367" t="s">
        <v>273</v>
      </c>
      <c r="F79" s="368">
        <v>1</v>
      </c>
      <c r="G79" s="367" t="s">
        <v>274</v>
      </c>
      <c r="H79" s="369" t="s">
        <v>4</v>
      </c>
      <c r="I79" s="370" t="s">
        <v>54</v>
      </c>
      <c r="J79" s="392"/>
    </row>
    <row r="80" spans="1:10" ht="15" customHeight="1" x14ac:dyDescent="0.25">
      <c r="A80" s="429"/>
      <c r="B80" s="358">
        <v>20</v>
      </c>
      <c r="C80" s="366" t="s">
        <v>124</v>
      </c>
      <c r="D80" s="367" t="s">
        <v>203</v>
      </c>
      <c r="E80" s="367" t="s">
        <v>275</v>
      </c>
      <c r="F80" s="368">
        <v>1</v>
      </c>
      <c r="G80" s="367" t="s">
        <v>276</v>
      </c>
      <c r="H80" s="369" t="s">
        <v>4</v>
      </c>
      <c r="I80" s="370" t="s">
        <v>54</v>
      </c>
      <c r="J80" s="392"/>
    </row>
    <row r="81" spans="1:10" ht="15" customHeight="1" x14ac:dyDescent="0.25">
      <c r="A81" s="429"/>
      <c r="B81" s="358">
        <v>21</v>
      </c>
      <c r="C81" s="366" t="s">
        <v>204</v>
      </c>
      <c r="D81" s="367" t="s">
        <v>128</v>
      </c>
      <c r="E81" s="367" t="s">
        <v>268</v>
      </c>
      <c r="F81" s="368">
        <v>1</v>
      </c>
      <c r="G81" s="367" t="s">
        <v>268</v>
      </c>
      <c r="H81" s="369" t="s">
        <v>4</v>
      </c>
      <c r="I81" s="370" t="s">
        <v>54</v>
      </c>
      <c r="J81" s="392"/>
    </row>
    <row r="82" spans="1:10" ht="15" customHeight="1" x14ac:dyDescent="0.25">
      <c r="A82" s="429"/>
      <c r="B82" s="358">
        <v>22</v>
      </c>
      <c r="C82" s="366" t="s">
        <v>125</v>
      </c>
      <c r="D82" s="367" t="s">
        <v>205</v>
      </c>
      <c r="E82" s="367" t="s">
        <v>275</v>
      </c>
      <c r="F82" s="368">
        <v>1</v>
      </c>
      <c r="G82" s="367" t="s">
        <v>275</v>
      </c>
      <c r="H82" s="369" t="s">
        <v>4</v>
      </c>
      <c r="I82" s="370" t="s">
        <v>54</v>
      </c>
      <c r="J82" s="392"/>
    </row>
    <row r="83" spans="1:10" ht="15" customHeight="1" x14ac:dyDescent="0.25">
      <c r="A83" s="429"/>
      <c r="B83" s="358">
        <v>23</v>
      </c>
      <c r="C83" s="366" t="s">
        <v>126</v>
      </c>
      <c r="D83" s="367" t="s">
        <v>206</v>
      </c>
      <c r="E83" s="367" t="s">
        <v>268</v>
      </c>
      <c r="F83" s="368">
        <v>1</v>
      </c>
      <c r="G83" s="367" t="s">
        <v>268</v>
      </c>
      <c r="H83" s="368" t="s">
        <v>4</v>
      </c>
      <c r="I83" s="370" t="s">
        <v>54</v>
      </c>
      <c r="J83" s="392"/>
    </row>
    <row r="84" spans="1:10" ht="15" customHeight="1" x14ac:dyDescent="0.25">
      <c r="A84" s="429"/>
      <c r="B84" s="358">
        <v>24</v>
      </c>
      <c r="C84" s="366" t="s">
        <v>126</v>
      </c>
      <c r="D84" s="367" t="s">
        <v>206</v>
      </c>
      <c r="E84" s="367" t="s">
        <v>268</v>
      </c>
      <c r="F84" s="368">
        <v>2</v>
      </c>
      <c r="G84" s="367" t="s">
        <v>268</v>
      </c>
      <c r="H84" s="368" t="s">
        <v>4</v>
      </c>
      <c r="I84" s="370" t="s">
        <v>54</v>
      </c>
      <c r="J84" s="392"/>
    </row>
    <row r="85" spans="1:10" ht="15" customHeight="1" x14ac:dyDescent="0.25">
      <c r="A85" s="429"/>
      <c r="B85" s="358">
        <v>25</v>
      </c>
      <c r="C85" s="366" t="s">
        <v>126</v>
      </c>
      <c r="D85" s="367" t="s">
        <v>206</v>
      </c>
      <c r="E85" s="367" t="s">
        <v>273</v>
      </c>
      <c r="F85" s="368">
        <v>1</v>
      </c>
      <c r="G85" s="367" t="s">
        <v>274</v>
      </c>
      <c r="H85" s="368" t="s">
        <v>4</v>
      </c>
      <c r="I85" s="370" t="s">
        <v>54</v>
      </c>
      <c r="J85" s="392"/>
    </row>
    <row r="86" spans="1:10" ht="15" customHeight="1" x14ac:dyDescent="0.25">
      <c r="A86" s="429"/>
      <c r="B86" s="358">
        <v>26</v>
      </c>
      <c r="C86" s="366" t="s">
        <v>126</v>
      </c>
      <c r="D86" s="367" t="s">
        <v>206</v>
      </c>
      <c r="E86" s="367" t="s">
        <v>267</v>
      </c>
      <c r="F86" s="368">
        <v>1</v>
      </c>
      <c r="G86" s="367" t="s">
        <v>267</v>
      </c>
      <c r="H86" s="368" t="s">
        <v>4</v>
      </c>
      <c r="I86" s="368" t="s">
        <v>54</v>
      </c>
      <c r="J86" s="392"/>
    </row>
    <row r="87" spans="1:10" ht="15" customHeight="1" x14ac:dyDescent="0.25">
      <c r="A87" s="429"/>
      <c r="B87" s="358">
        <v>27</v>
      </c>
      <c r="C87" s="366" t="s">
        <v>126</v>
      </c>
      <c r="D87" s="367" t="s">
        <v>206</v>
      </c>
      <c r="E87" s="367" t="s">
        <v>267</v>
      </c>
      <c r="F87" s="368">
        <v>1</v>
      </c>
      <c r="G87" s="367" t="s">
        <v>267</v>
      </c>
      <c r="H87" s="368" t="s">
        <v>4</v>
      </c>
      <c r="I87" s="368" t="s">
        <v>54</v>
      </c>
      <c r="J87" s="392"/>
    </row>
    <row r="88" spans="1:10" ht="61.5" customHeight="1" x14ac:dyDescent="0.25">
      <c r="A88" s="429"/>
      <c r="B88" s="358">
        <v>28</v>
      </c>
      <c r="C88" s="371" t="s">
        <v>277</v>
      </c>
      <c r="D88" s="372" t="s">
        <v>207</v>
      </c>
      <c r="E88" s="373" t="s">
        <v>278</v>
      </c>
      <c r="F88" s="373" t="s">
        <v>106</v>
      </c>
      <c r="G88" s="373" t="s">
        <v>279</v>
      </c>
      <c r="H88" s="374" t="s">
        <v>7</v>
      </c>
      <c r="I88" s="375" t="s">
        <v>8</v>
      </c>
      <c r="J88" s="392"/>
    </row>
    <row r="89" spans="1:10" ht="42.75" customHeight="1" x14ac:dyDescent="0.25">
      <c r="A89" s="429"/>
      <c r="B89" s="358">
        <v>29</v>
      </c>
      <c r="C89" s="359" t="s">
        <v>107</v>
      </c>
      <c r="D89" s="372" t="s">
        <v>208</v>
      </c>
      <c r="E89" s="373" t="s">
        <v>278</v>
      </c>
      <c r="F89" s="373" t="s">
        <v>106</v>
      </c>
      <c r="G89" s="373" t="s">
        <v>279</v>
      </c>
      <c r="H89" s="374" t="s">
        <v>7</v>
      </c>
      <c r="I89" s="375" t="s">
        <v>8</v>
      </c>
      <c r="J89" s="392"/>
    </row>
    <row r="90" spans="1:10" ht="45.75" customHeight="1" x14ac:dyDescent="0.25">
      <c r="A90" s="429"/>
      <c r="B90" s="358">
        <v>30</v>
      </c>
      <c r="C90" s="376" t="s">
        <v>209</v>
      </c>
      <c r="D90" s="377" t="s">
        <v>210</v>
      </c>
      <c r="E90" s="378" t="s">
        <v>280</v>
      </c>
      <c r="F90" s="374" t="s">
        <v>27</v>
      </c>
      <c r="G90" s="378" t="s">
        <v>281</v>
      </c>
      <c r="H90" s="379" t="s">
        <v>7</v>
      </c>
      <c r="I90" s="379" t="s">
        <v>8</v>
      </c>
      <c r="J90" s="392"/>
    </row>
    <row r="91" spans="1:10" ht="33.75" customHeight="1" thickBot="1" x14ac:dyDescent="0.3">
      <c r="A91" s="430"/>
      <c r="B91" s="380">
        <v>31</v>
      </c>
      <c r="C91" s="381" t="s">
        <v>209</v>
      </c>
      <c r="D91" s="382" t="s">
        <v>210</v>
      </c>
      <c r="E91" s="383" t="s">
        <v>280</v>
      </c>
      <c r="F91" s="384" t="s">
        <v>27</v>
      </c>
      <c r="G91" s="383" t="s">
        <v>281</v>
      </c>
      <c r="H91" s="385" t="s">
        <v>7</v>
      </c>
      <c r="I91" s="385" t="s">
        <v>8</v>
      </c>
      <c r="J91" s="393"/>
    </row>
    <row r="92" spans="1:10" ht="24.75" customHeight="1" x14ac:dyDescent="0.25">
      <c r="A92" s="397"/>
      <c r="H92" s="426" t="s">
        <v>294</v>
      </c>
      <c r="I92" s="427"/>
      <c r="J92" s="386">
        <f>SUM(J4:J91)</f>
        <v>0</v>
      </c>
    </row>
    <row r="93" spans="1:10" ht="20.25" customHeight="1" x14ac:dyDescent="0.25">
      <c r="A93" s="425" t="s">
        <v>303</v>
      </c>
      <c r="B93" s="435"/>
      <c r="C93" s="435"/>
      <c r="D93" s="435"/>
      <c r="E93" s="435"/>
      <c r="F93" s="435"/>
      <c r="H93" s="421" t="s">
        <v>295</v>
      </c>
      <c r="I93" s="422"/>
      <c r="J93" s="387">
        <f>J92*25%</f>
        <v>0</v>
      </c>
    </row>
    <row r="94" spans="1:10" ht="20.25" customHeight="1" thickBot="1" x14ac:dyDescent="0.3">
      <c r="A94" s="435"/>
      <c r="B94" s="435"/>
      <c r="C94" s="435"/>
      <c r="D94" s="435"/>
      <c r="E94" s="435"/>
      <c r="F94" s="435"/>
      <c r="H94" s="423" t="s">
        <v>296</v>
      </c>
      <c r="I94" s="424"/>
      <c r="J94" s="388">
        <f>J92+J93</f>
        <v>0</v>
      </c>
    </row>
    <row r="95" spans="1:10" ht="15" customHeight="1" x14ac:dyDescent="0.25">
      <c r="A95" s="397"/>
      <c r="J95" s="389"/>
    </row>
    <row r="96" spans="1:10" ht="15" customHeight="1" x14ac:dyDescent="0.25">
      <c r="A96" s="419" t="s">
        <v>300</v>
      </c>
      <c r="B96" s="420"/>
      <c r="C96" s="420"/>
      <c r="J96" s="389"/>
    </row>
    <row r="97" spans="1:10" ht="15" customHeight="1" x14ac:dyDescent="0.25">
      <c r="A97" s="397"/>
      <c r="J97" s="389"/>
    </row>
    <row r="98" spans="1:10" x14ac:dyDescent="0.25">
      <c r="A98" s="390"/>
      <c r="G98" s="420" t="s">
        <v>301</v>
      </c>
      <c r="H98" s="420"/>
      <c r="I98" s="420"/>
      <c r="J98" s="389"/>
    </row>
    <row r="99" spans="1:10" x14ac:dyDescent="0.25">
      <c r="A99" s="391"/>
      <c r="J99" s="389"/>
    </row>
    <row r="100" spans="1:10" x14ac:dyDescent="0.25">
      <c r="G100" s="420" t="s">
        <v>302</v>
      </c>
      <c r="H100" s="420"/>
      <c r="I100" s="420"/>
      <c r="J100" s="389"/>
    </row>
    <row r="101" spans="1:10" x14ac:dyDescent="0.25">
      <c r="J101" s="389"/>
    </row>
    <row r="102" spans="1:10" x14ac:dyDescent="0.25">
      <c r="J102" s="389"/>
    </row>
    <row r="103" spans="1:10" x14ac:dyDescent="0.25">
      <c r="J103" s="389"/>
    </row>
    <row r="104" spans="1:10" x14ac:dyDescent="0.25">
      <c r="J104" s="389"/>
    </row>
    <row r="105" spans="1:10" x14ac:dyDescent="0.25">
      <c r="J105" s="389"/>
    </row>
    <row r="106" spans="1:10" x14ac:dyDescent="0.25">
      <c r="J106" s="389"/>
    </row>
    <row r="107" spans="1:10" x14ac:dyDescent="0.25">
      <c r="J107" s="389"/>
    </row>
    <row r="108" spans="1:10" x14ac:dyDescent="0.25">
      <c r="J108" s="389"/>
    </row>
    <row r="109" spans="1:10" x14ac:dyDescent="0.25">
      <c r="J109" s="389"/>
    </row>
    <row r="110" spans="1:10" x14ac:dyDescent="0.25">
      <c r="J110" s="389"/>
    </row>
    <row r="111" spans="1:10" x14ac:dyDescent="0.25">
      <c r="J111" s="389"/>
    </row>
    <row r="112" spans="1:10" x14ac:dyDescent="0.25">
      <c r="J112" s="389"/>
    </row>
    <row r="113" spans="10:10" x14ac:dyDescent="0.25">
      <c r="J113" s="389"/>
    </row>
    <row r="114" spans="10:10" x14ac:dyDescent="0.25">
      <c r="J114" s="389"/>
    </row>
    <row r="115" spans="10:10" x14ac:dyDescent="0.25">
      <c r="J115" s="389"/>
    </row>
    <row r="116" spans="10:10" x14ac:dyDescent="0.25">
      <c r="J116" s="389"/>
    </row>
    <row r="117" spans="10:10" x14ac:dyDescent="0.25">
      <c r="J117" s="389"/>
    </row>
    <row r="118" spans="10:10" x14ac:dyDescent="0.25">
      <c r="J118" s="389"/>
    </row>
    <row r="119" spans="10:10" x14ac:dyDescent="0.25">
      <c r="J119" s="389"/>
    </row>
    <row r="120" spans="10:10" x14ac:dyDescent="0.25">
      <c r="J120" s="389"/>
    </row>
    <row r="121" spans="10:10" x14ac:dyDescent="0.25">
      <c r="J121" s="389"/>
    </row>
    <row r="122" spans="10:10" x14ac:dyDescent="0.25">
      <c r="J122" s="389"/>
    </row>
    <row r="123" spans="10:10" x14ac:dyDescent="0.25">
      <c r="J123" s="389"/>
    </row>
    <row r="124" spans="10:10" x14ac:dyDescent="0.25">
      <c r="J124" s="389"/>
    </row>
    <row r="125" spans="10:10" x14ac:dyDescent="0.25">
      <c r="J125" s="389"/>
    </row>
    <row r="126" spans="10:10" x14ac:dyDescent="0.25">
      <c r="J126" s="389"/>
    </row>
    <row r="127" spans="10:10" x14ac:dyDescent="0.25">
      <c r="J127" s="389"/>
    </row>
    <row r="128" spans="10:10" x14ac:dyDescent="0.25">
      <c r="J128" s="389"/>
    </row>
    <row r="129" spans="10:10" x14ac:dyDescent="0.25">
      <c r="J129" s="389"/>
    </row>
    <row r="130" spans="10:10" x14ac:dyDescent="0.25">
      <c r="J130" s="389"/>
    </row>
    <row r="131" spans="10:10" x14ac:dyDescent="0.25">
      <c r="J131" s="389"/>
    </row>
    <row r="132" spans="10:10" x14ac:dyDescent="0.25">
      <c r="J132" s="389"/>
    </row>
    <row r="133" spans="10:10" x14ac:dyDescent="0.25">
      <c r="J133" s="389"/>
    </row>
    <row r="134" spans="10:10" x14ac:dyDescent="0.25">
      <c r="J134" s="389"/>
    </row>
    <row r="135" spans="10:10" x14ac:dyDescent="0.25">
      <c r="J135" s="389"/>
    </row>
    <row r="136" spans="10:10" x14ac:dyDescent="0.25">
      <c r="J136" s="389"/>
    </row>
    <row r="137" spans="10:10" x14ac:dyDescent="0.25">
      <c r="J137" s="389"/>
    </row>
    <row r="138" spans="10:10" x14ac:dyDescent="0.25">
      <c r="J138" s="389"/>
    </row>
    <row r="139" spans="10:10" x14ac:dyDescent="0.25">
      <c r="J139" s="389"/>
    </row>
    <row r="140" spans="10:10" x14ac:dyDescent="0.25">
      <c r="J140" s="389"/>
    </row>
    <row r="141" spans="10:10" x14ac:dyDescent="0.25">
      <c r="J141" s="389"/>
    </row>
    <row r="142" spans="10:10" x14ac:dyDescent="0.25">
      <c r="J142" s="389"/>
    </row>
    <row r="143" spans="10:10" x14ac:dyDescent="0.25">
      <c r="J143" s="389"/>
    </row>
    <row r="144" spans="10:10" x14ac:dyDescent="0.25">
      <c r="J144" s="389"/>
    </row>
    <row r="145" spans="10:10" x14ac:dyDescent="0.25">
      <c r="J145" s="389"/>
    </row>
    <row r="146" spans="10:10" x14ac:dyDescent="0.25">
      <c r="J146" s="389"/>
    </row>
    <row r="147" spans="10:10" x14ac:dyDescent="0.25">
      <c r="J147" s="389"/>
    </row>
    <row r="148" spans="10:10" x14ac:dyDescent="0.25">
      <c r="J148" s="389"/>
    </row>
    <row r="149" spans="10:10" x14ac:dyDescent="0.25">
      <c r="J149" s="389"/>
    </row>
    <row r="150" spans="10:10" x14ac:dyDescent="0.25">
      <c r="J150" s="389"/>
    </row>
    <row r="151" spans="10:10" x14ac:dyDescent="0.25">
      <c r="J151" s="389"/>
    </row>
    <row r="152" spans="10:10" x14ac:dyDescent="0.25">
      <c r="J152" s="389"/>
    </row>
    <row r="153" spans="10:10" x14ac:dyDescent="0.25">
      <c r="J153" s="389"/>
    </row>
    <row r="154" spans="10:10" x14ac:dyDescent="0.25">
      <c r="J154" s="389"/>
    </row>
    <row r="155" spans="10:10" x14ac:dyDescent="0.25">
      <c r="J155" s="389"/>
    </row>
    <row r="156" spans="10:10" x14ac:dyDescent="0.25">
      <c r="J156" s="389"/>
    </row>
    <row r="157" spans="10:10" x14ac:dyDescent="0.25">
      <c r="J157" s="389"/>
    </row>
    <row r="158" spans="10:10" x14ac:dyDescent="0.25">
      <c r="J158" s="389"/>
    </row>
    <row r="159" spans="10:10" x14ac:dyDescent="0.25">
      <c r="J159" s="389"/>
    </row>
    <row r="160" spans="10:10" x14ac:dyDescent="0.25">
      <c r="J160" s="389"/>
    </row>
    <row r="161" spans="10:10" x14ac:dyDescent="0.25">
      <c r="J161" s="389"/>
    </row>
    <row r="162" spans="10:10" x14ac:dyDescent="0.25">
      <c r="J162" s="389"/>
    </row>
    <row r="163" spans="10:10" x14ac:dyDescent="0.25">
      <c r="J163" s="389"/>
    </row>
    <row r="164" spans="10:10" x14ac:dyDescent="0.25">
      <c r="J164" s="389"/>
    </row>
    <row r="165" spans="10:10" x14ac:dyDescent="0.25">
      <c r="J165" s="389"/>
    </row>
    <row r="166" spans="10:10" x14ac:dyDescent="0.25">
      <c r="J166" s="389"/>
    </row>
    <row r="167" spans="10:10" x14ac:dyDescent="0.25">
      <c r="J167" s="389"/>
    </row>
    <row r="168" spans="10:10" x14ac:dyDescent="0.25">
      <c r="J168" s="389"/>
    </row>
    <row r="169" spans="10:10" x14ac:dyDescent="0.25">
      <c r="J169" s="389"/>
    </row>
    <row r="170" spans="10:10" x14ac:dyDescent="0.25">
      <c r="J170" s="389"/>
    </row>
    <row r="171" spans="10:10" x14ac:dyDescent="0.25">
      <c r="J171" s="389"/>
    </row>
    <row r="172" spans="10:10" x14ac:dyDescent="0.25">
      <c r="J172" s="389"/>
    </row>
    <row r="173" spans="10:10" x14ac:dyDescent="0.25">
      <c r="J173" s="389"/>
    </row>
    <row r="174" spans="10:10" x14ac:dyDescent="0.25">
      <c r="J174" s="389"/>
    </row>
    <row r="175" spans="10:10" x14ac:dyDescent="0.25">
      <c r="J175" s="389"/>
    </row>
    <row r="176" spans="10:10" x14ac:dyDescent="0.25">
      <c r="J176" s="389"/>
    </row>
    <row r="177" spans="10:10" x14ac:dyDescent="0.25">
      <c r="J177" s="389"/>
    </row>
    <row r="178" spans="10:10" x14ac:dyDescent="0.25">
      <c r="J178" s="389"/>
    </row>
    <row r="179" spans="10:10" x14ac:dyDescent="0.25">
      <c r="J179" s="389"/>
    </row>
    <row r="180" spans="10:10" x14ac:dyDescent="0.25">
      <c r="J180" s="389"/>
    </row>
    <row r="181" spans="10:10" x14ac:dyDescent="0.25">
      <c r="J181" s="389"/>
    </row>
    <row r="182" spans="10:10" x14ac:dyDescent="0.25">
      <c r="J182" s="389"/>
    </row>
    <row r="183" spans="10:10" x14ac:dyDescent="0.25">
      <c r="J183" s="389"/>
    </row>
    <row r="184" spans="10:10" x14ac:dyDescent="0.25">
      <c r="J184" s="389"/>
    </row>
    <row r="185" spans="10:10" x14ac:dyDescent="0.25">
      <c r="J185" s="389"/>
    </row>
    <row r="186" spans="10:10" x14ac:dyDescent="0.25">
      <c r="J186" s="389"/>
    </row>
    <row r="187" spans="10:10" x14ac:dyDescent="0.25">
      <c r="J187" s="389"/>
    </row>
  </sheetData>
  <sheetProtection algorithmName="SHA-512" hashValue="c6uufbRuyHbp7uzMT8dPJYjVp8eOhrWejho5x72gyejP7+XXjHgqOLIBE9d6FAuuDpxI/Q9xnPWIBWpuGR9cSg==" saltValue="uGUt+AsX2Jb/eoqROhK4sA==" spinCount="100000" sheet="1" objects="1" scenarios="1" selectLockedCells="1"/>
  <mergeCells count="14">
    <mergeCell ref="H92:I92"/>
    <mergeCell ref="I59:I60"/>
    <mergeCell ref="A61:A91"/>
    <mergeCell ref="C1:G1"/>
    <mergeCell ref="A4:A44"/>
    <mergeCell ref="A45:A49"/>
    <mergeCell ref="A50:A58"/>
    <mergeCell ref="A59:A60"/>
    <mergeCell ref="A96:C96"/>
    <mergeCell ref="G98:I98"/>
    <mergeCell ref="G100:I100"/>
    <mergeCell ref="H93:I93"/>
    <mergeCell ref="H94:I94"/>
    <mergeCell ref="A93:F94"/>
  </mergeCells>
  <pageMargins left="0.70833333333333304" right="0.70833333333333304" top="0.74861111111111101" bottom="0.74861111111111101" header="0.31527777777777799" footer="0.31527777777777799"/>
  <pageSetup paperSize="9" scale="67" firstPageNumber="0" fitToHeight="0" orientation="landscape" horizontalDpi="300" verticalDpi="300" r:id="rId1"/>
  <headerFooter>
    <oddFooter>&amp;L&amp;A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 MASA, pH,otpor, TITRATORI</vt:lpstr>
      <vt:lpstr>Volumen</vt:lpstr>
      <vt:lpstr>'1. MASA, pH,otpor, TITRATORI'!Print_Area</vt:lpstr>
      <vt:lpstr>Volumen!Print_Area</vt:lpstr>
      <vt:lpstr>'1. MASA, pH,otpor, TITRATORI'!Print_Titles</vt:lpstr>
      <vt:lpstr>Volumen!Print_Titles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2020-05-19T11:10:47Z</cp:lastPrinted>
  <dcterms:created xsi:type="dcterms:W3CDTF">2006-09-16T00:00:00Z</dcterms:created>
  <dcterms:modified xsi:type="dcterms:W3CDTF">2020-05-28T07:38:21Z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