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GRUPA 2 CT" sheetId="1" r:id="rId1"/>
  </sheets>
  <definedNames>
    <definedName name="_ftn1" localSheetId="0">'GRUPA 2 CT'!$A$39</definedName>
    <definedName name="_ftn2" localSheetId="0">'GRUPA 2 CT'!$A$40</definedName>
    <definedName name="_ftnref1" localSheetId="0">'GRUPA 2 CT'!$A$12</definedName>
    <definedName name="_ftnref2" localSheetId="0">'GRUPA 2 CT'!$A$24</definedName>
    <definedName name="_Toc388258450" localSheetId="0">'GRUPA 2 CT'!$A$1</definedName>
  </definedNames>
  <calcPr calcId="162913"/>
</workbook>
</file>

<file path=xl/calcChain.xml><?xml version="1.0" encoding="utf-8"?>
<calcChain xmlns="http://schemas.openxmlformats.org/spreadsheetml/2006/main">
  <c r="J49" i="1" l="1"/>
  <c r="J50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8" i="1"/>
  <c r="J51" i="1" l="1"/>
  <c r="J53" i="1" l="1"/>
</calcChain>
</file>

<file path=xl/sharedStrings.xml><?xml version="1.0" encoding="utf-8"?>
<sst xmlns="http://schemas.openxmlformats.org/spreadsheetml/2006/main" count="155" uniqueCount="105">
  <si>
    <t>RED.BR.</t>
  </si>
  <si>
    <t>NAZIV, OPIS I TRAŽENE KARAKTERISTIKE</t>
  </si>
  <si>
    <t>JEDINICA MJERE (PAKIRANJE)</t>
  </si>
  <si>
    <t>Amonij -dihidrogenfosfat (99,99)</t>
  </si>
  <si>
    <t>Indikator- Brom krezol zeleno</t>
  </si>
  <si>
    <t>Indikator-2,4-dinitro fenol</t>
  </si>
  <si>
    <t>Indikator-Fenolftalein</t>
  </si>
  <si>
    <t>Indikator-Metil rot</t>
  </si>
  <si>
    <t>Modifikator -Paladij Matrix</t>
  </si>
  <si>
    <t>Pufer otopina pH = 4.00, referentni standard</t>
  </si>
  <si>
    <t>Pufer otopina pH = 6.86, certificirani referentni standard</t>
  </si>
  <si>
    <t>Pufer otopina pH = 7.00,  referentni standard</t>
  </si>
  <si>
    <t>Pufer otopina pH = 9.00</t>
  </si>
  <si>
    <t>Standard  Ag</t>
  </si>
  <si>
    <t>Standard  Al</t>
  </si>
  <si>
    <t>Standard  As</t>
  </si>
  <si>
    <t>Standard  B</t>
  </si>
  <si>
    <t>Standard  Ca</t>
  </si>
  <si>
    <t>Standard  Cd</t>
  </si>
  <si>
    <t>Standard  Co</t>
  </si>
  <si>
    <t>Standard  Cr</t>
  </si>
  <si>
    <t>Standard  Cu</t>
  </si>
  <si>
    <t>Standard  Fe</t>
  </si>
  <si>
    <t>Standard  Hg</t>
  </si>
  <si>
    <t>Standard  ICP-multi- Cd,Cu,Mg,Pb,Rh</t>
  </si>
  <si>
    <t>Standard  K</t>
  </si>
  <si>
    <t>Standard  Mg</t>
  </si>
  <si>
    <t>Standard  Mn</t>
  </si>
  <si>
    <t>Standard  Mo</t>
  </si>
  <si>
    <t>Standard  Na</t>
  </si>
  <si>
    <t>Standard  Ni</t>
  </si>
  <si>
    <t>Standard  Pb</t>
  </si>
  <si>
    <t>Standard  Se</t>
  </si>
  <si>
    <t>Standard  Si</t>
  </si>
  <si>
    <t>Standard  Sn</t>
  </si>
  <si>
    <t>Standard  Sr</t>
  </si>
  <si>
    <t>Standard  Zn</t>
  </si>
  <si>
    <t>Standard za konduktometar -1.413mS</t>
  </si>
  <si>
    <t>Standard za konduktometar -12.88mS</t>
  </si>
  <si>
    <t>suprapur</t>
  </si>
  <si>
    <t>p.a.</t>
  </si>
  <si>
    <t>Merck</t>
  </si>
  <si>
    <t>g</t>
  </si>
  <si>
    <t>ml</t>
  </si>
  <si>
    <t>set</t>
  </si>
  <si>
    <t>mL</t>
  </si>
  <si>
    <t>certificirani standard; ostvarena sljedivost prema NIST SRM i PTB pH 6,86 (25 °C), Merck</t>
  </si>
  <si>
    <t>sekundarni standard; ostvarena sljedivost prema NIST SRM i PTB pH 7.00 (20 °C), Merck</t>
  </si>
  <si>
    <t>sekundarni standard; ostvarena sljedivost prema NIST SRM i PTB pH 4.00 (20 °C), Merck</t>
  </si>
  <si>
    <t>sekundarni standard; ostvarena sljedivost prema NIST SRM i PTB pH 9.00 (20 °C), Merck</t>
  </si>
  <si>
    <t>5x100</t>
  </si>
  <si>
    <t>JEDINIČNA CIJENA BEZ PDV-a</t>
  </si>
  <si>
    <t>UKUPNA CIJENA BEZ PDV-a</t>
  </si>
  <si>
    <t>UKUPNO BEZ PDV-a</t>
  </si>
  <si>
    <t>PDV</t>
  </si>
  <si>
    <t>UKUPNO S PDV-om</t>
  </si>
  <si>
    <t>HRVATSKA AGENCIJA ZA POLJOPRIVREDU I HRANU</t>
  </si>
  <si>
    <t>PREDMET:NABAVA SPECIFIČNIH KEMIKALIJA</t>
  </si>
  <si>
    <t>EVID.BROJ:NVV 05-2019</t>
  </si>
  <si>
    <t xml:space="preserve"> KOLIČINA</t>
  </si>
  <si>
    <t>PONUĐENI PROIZVOĐAČ</t>
  </si>
  <si>
    <t>Merck / Sigma Aldrich</t>
  </si>
  <si>
    <t>ACS, Reag. Ph Eur</t>
  </si>
  <si>
    <t>ACS reagent</t>
  </si>
  <si>
    <t>moistened with water, ≥98.0%</t>
  </si>
  <si>
    <t>Kalcij-karbonat (min. 99%)</t>
  </si>
  <si>
    <t>Lantan-nitrat-heksahidrat (99.999%)</t>
  </si>
  <si>
    <t xml:space="preserve">Modifikator -Magnezij Matrix </t>
  </si>
  <si>
    <t>za grafitnu tehniku AAS c(Mg) = 10.0 ± 0.2 g/l (Mg(NO₃)₂ * 6 H₂O in HNO₃ ca. 17%)</t>
  </si>
  <si>
    <t>za grafitnu tehniku AAS c(Pd) = 10.0 ± 0.2 g/l (Pd(NO₃)₂ / HNO₃ ca. 15%)</t>
  </si>
  <si>
    <t>prah, ≥98.0%</t>
  </si>
  <si>
    <t xml:space="preserve">Lantan(III)-oksid modifikator </t>
  </si>
  <si>
    <t>za AAS, ≥99.9%</t>
  </si>
  <si>
    <t>ostvarena sljedivost prema NIST SRM H₃AsO₄ in HNO₃ 0.5 mol/l 1000 mg/l As Certipur®</t>
  </si>
  <si>
    <t>ostvarena sljedivost prema NIST SRM AgNO₃ in HNO₃ 0.5 mol/l 1000 mg/l Ag Certipur</t>
  </si>
  <si>
    <t>ostvarena sljedivost prema NIST SRM Al(NO₃)₃ in HNO₃ 0.5 mol/l 1000 mg/l Al Certipur®</t>
  </si>
  <si>
    <t>ostvarena sljedivost prema NIST SRM H₃BO₃ in H₂O 1000 mg/l B Certipur®</t>
  </si>
  <si>
    <t>ostvarena sljedivost prema NIST SRM Ca(NO₃)₂ in HNO₃ 0.5 mol/l 1000 mg/l Ca Certipur®</t>
  </si>
  <si>
    <t>ostvarena sljedivost prema NIST SRM Cd(NO₃)₂ in HNO₃ 0.5 mol/l 1000 mg/l Cd Certipur®</t>
  </si>
  <si>
    <t>ostvarena sljedivost prema NIST SRM Co(NO₃)₂ in HNO₃ 0.5 mol/l 1000 mg/l Co Certipur®</t>
  </si>
  <si>
    <t>ostvarena sljedivost prema NIST SRM Cr(NO₃)₃ in HNO₃ 0.5 mol/l 1000 mg/l Cr Certipur®</t>
  </si>
  <si>
    <t>ostvarena sljedivost prema NIST SRM Cu(NO₃)₂ in HNO₃ 0.5 mol/l 1000 mg/l Cu Certipur®</t>
  </si>
  <si>
    <t>ostvarena sljedivost prema NIST SRM Fe(NO₃)₃ in HNO₃ 0.5 mol/l 1000 mg/l Fe Certipur®</t>
  </si>
  <si>
    <t>ostvarena sljedivost prema NIST SRM KNO₃ in HNO₃ 0.5 mol/l 1000 mg/l K Certipur®</t>
  </si>
  <si>
    <t>ostvarena sljedivost prema NIST SRM Mg(NO₃)₂ in HNO₃ 0.5 mol/l 1000 mg/l Mg Certipur®</t>
  </si>
  <si>
    <t>ostvarena sljedivost prema NIST SRM Mn(NO₃)₂ in HNO₃ 0.5 mol/l 1000 mg/l Mn Certipur®</t>
  </si>
  <si>
    <t>ostvarena sljedivost prema NIST SRM (NH₄)₆Mo₇O₂₄ in H₂O 1000 mg/I Mo Certipur®</t>
  </si>
  <si>
    <t>ostvarena sljedivost prema NIST SRM NaNO₃ in HNO₃ 0.5 mol/l 1000 mg/l Na Certipur®</t>
  </si>
  <si>
    <t>ostvarena sljedivost prema NIST SRM Ni(NO₃)₂ in HNO₃ 0.5 mol/l 1000 mg/l Ni Certipur®</t>
  </si>
  <si>
    <t>ostvarena sljedivost prema NIST SRM Pb(NO₃)₂ in HNO₃ 0.5 mol/l 1000 mg/l Pb Certipur®</t>
  </si>
  <si>
    <t>ostvarena sljedivost prema NIST SRM SeO₂ in HNO₃ 0.5 mol/l 1000 mg/l Se Certipur®</t>
  </si>
  <si>
    <t>ostvarena sljedivost prema NIST SRM acidic, (NH₄)₂SiF₆ in H₂O 1000 mg/l Si Certipur®</t>
  </si>
  <si>
    <t>ostvarena sljedivost prema NIST SRM SnCl₄ in HCl 2 mol/l 1000 mg/l Sn Certipur®</t>
  </si>
  <si>
    <t>ostvarena sljedivost prema NIST SRM Sr(NO₃)₂ in HNO₃ 0.5 mol/l 1000 mg/l Sr Certipur®</t>
  </si>
  <si>
    <t>ostvarena sljedivost prema NIST SRM Zn(NO₃)₂ in HNO₃ 0.5 mol/l 1000 mg/l Zn Certipur®</t>
  </si>
  <si>
    <t>5 elements in dilute nitric acid</t>
  </si>
  <si>
    <t>Standard multi element XXI-set (Hg i 30 elem.)</t>
  </si>
  <si>
    <t>(30 elements in diluted nitric acid, Hg seperately) 10 mg/l: Ag, Al, As, Ba, Be, Bi, Ca, Cd, Co, Cr, Cs, Cu, Fe, Ga, Hg, In, K, Li, Mg, Mn, Na, Ni, Pb, Rb, Se, Sr, Tl, V, U, Zn Certipur®</t>
  </si>
  <si>
    <t>certificirani sekundarni referentni materijal (NIST) za mjerenje električnog konduktiviteta</t>
  </si>
  <si>
    <t>Otopina za čišćenje elektrode od taloga tla i naslaga humusa</t>
  </si>
  <si>
    <r>
      <t xml:space="preserve">Napomena: </t>
    </r>
    <r>
      <rPr>
        <sz val="10"/>
        <color rgb="FF00182E"/>
        <rFont val="Arial"/>
        <family val="2"/>
        <charset val="238"/>
      </rPr>
      <t>žutom bojom obilježene kemikalije i indikatori koriste se u akreditiranim metodama</t>
    </r>
  </si>
  <si>
    <t>Natrij-bor-hidrid</t>
  </si>
  <si>
    <t>ostvarena sljedivost prema NIST SRM Hg(NO₃)₂ in HNO₃ 2 mol/l 1000 mg/l Hg Certipur®</t>
  </si>
  <si>
    <t xml:space="preserve">TRAŽENI PROIZVOĐAČ </t>
  </si>
  <si>
    <t>GRUPA 1. CENTAR ZA TLO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</si>
</sst>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name val="Arial"/>
      <family val="2"/>
      <charset val="238"/>
    </font>
    <font>
      <sz val="14"/>
      <color rgb="FF00182E"/>
      <name val="Arial"/>
      <family val="2"/>
      <charset val="238"/>
    </font>
    <font>
      <sz val="10"/>
      <color rgb="FF00182E"/>
      <name val="Arial"/>
      <family val="2"/>
      <charset val="238"/>
    </font>
    <font>
      <sz val="12"/>
      <color rgb="FF00182E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4" fillId="0" borderId="0" xfId="0" applyFont="1" applyProtection="1"/>
    <xf numFmtId="0" fontId="1" fillId="0" borderId="0" xfId="0" applyFont="1" applyProtection="1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4" fontId="1" fillId="0" borderId="1" xfId="0" applyNumberFormat="1" applyFont="1" applyBorder="1" applyProtection="1"/>
    <xf numFmtId="0" fontId="1" fillId="0" borderId="1" xfId="0" applyFont="1" applyFill="1" applyBorder="1" applyAlignment="1" applyProtection="1">
      <alignment horizontal="center" vertical="center" wrapText="1"/>
    </xf>
    <xf numFmtId="4" fontId="1" fillId="0" borderId="2" xfId="0" applyNumberFormat="1" applyFont="1" applyBorder="1" applyProtection="1"/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Protection="1"/>
    <xf numFmtId="0" fontId="6" fillId="0" borderId="0" xfId="0" applyFont="1" applyAlignment="1" applyProtection="1">
      <alignment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 wrapText="1"/>
    </xf>
    <xf numFmtId="0" fontId="8" fillId="0" borderId="0" xfId="0" applyFont="1" applyProtection="1"/>
    <xf numFmtId="0" fontId="10" fillId="3" borderId="0" xfId="0" applyFont="1" applyFill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topLeftCell="B46" zoomScaleNormal="100" workbookViewId="0">
      <selection activeCell="H58" sqref="H58"/>
    </sheetView>
  </sheetViews>
  <sheetFormatPr defaultRowHeight="14.25" x14ac:dyDescent="0.2"/>
  <cols>
    <col min="1" max="1" width="6" style="4" customWidth="1"/>
    <col min="2" max="2" width="44.7109375" style="6" customWidth="1"/>
    <col min="3" max="3" width="23.42578125" style="4" customWidth="1"/>
    <col min="4" max="5" width="9.42578125" style="4" customWidth="1"/>
    <col min="6" max="6" width="25.140625" style="4" customWidth="1"/>
    <col min="7" max="7" width="21.140625" style="4" customWidth="1"/>
    <col min="8" max="8" width="11.7109375" style="4" customWidth="1"/>
    <col min="9" max="10" width="13.140625" style="6" customWidth="1"/>
    <col min="11" max="16384" width="9.140625" style="6"/>
  </cols>
  <sheetData>
    <row r="1" spans="1:10" ht="15" x14ac:dyDescent="0.25">
      <c r="B1" s="5" t="s">
        <v>56</v>
      </c>
      <c r="C1" s="6"/>
      <c r="D1" s="6"/>
      <c r="E1" s="6"/>
      <c r="F1" s="6"/>
      <c r="G1" s="6"/>
    </row>
    <row r="2" spans="1:10" ht="15" x14ac:dyDescent="0.25">
      <c r="B2" s="5" t="s">
        <v>57</v>
      </c>
      <c r="C2" s="6"/>
      <c r="D2" s="6"/>
      <c r="E2" s="6"/>
      <c r="F2" s="6"/>
      <c r="G2" s="6"/>
    </row>
    <row r="3" spans="1:10" ht="15" x14ac:dyDescent="0.25">
      <c r="B3" s="5" t="s">
        <v>58</v>
      </c>
      <c r="C3" s="6"/>
      <c r="D3" s="6"/>
      <c r="E3" s="6"/>
      <c r="F3" s="6"/>
      <c r="G3" s="6"/>
    </row>
    <row r="4" spans="1:10" ht="15" x14ac:dyDescent="0.2">
      <c r="A4" s="6"/>
      <c r="C4" s="16"/>
      <c r="D4" s="7"/>
      <c r="E4" s="7"/>
      <c r="F4" s="7"/>
      <c r="G4" s="7"/>
      <c r="H4" s="7"/>
    </row>
    <row r="5" spans="1:10" ht="15" x14ac:dyDescent="0.25">
      <c r="A5" s="6"/>
      <c r="B5" s="5" t="s">
        <v>104</v>
      </c>
      <c r="C5" s="7"/>
      <c r="D5" s="7"/>
      <c r="E5" s="7"/>
      <c r="F5" s="7"/>
      <c r="G5" s="7"/>
      <c r="H5" s="7"/>
    </row>
    <row r="7" spans="1:10" s="8" customFormat="1" ht="47.25" customHeight="1" x14ac:dyDescent="0.25">
      <c r="A7" s="23" t="s">
        <v>0</v>
      </c>
      <c r="B7" s="29" t="s">
        <v>1</v>
      </c>
      <c r="C7" s="30"/>
      <c r="D7" s="29" t="s">
        <v>2</v>
      </c>
      <c r="E7" s="30"/>
      <c r="F7" s="23" t="s">
        <v>103</v>
      </c>
      <c r="G7" s="23" t="s">
        <v>60</v>
      </c>
      <c r="H7" s="23" t="s">
        <v>59</v>
      </c>
      <c r="I7" s="23" t="s">
        <v>51</v>
      </c>
      <c r="J7" s="23" t="s">
        <v>52</v>
      </c>
    </row>
    <row r="8" spans="1:10" x14ac:dyDescent="0.2">
      <c r="A8" s="9">
        <v>1</v>
      </c>
      <c r="B8" s="1" t="s">
        <v>3</v>
      </c>
      <c r="C8" s="17" t="s">
        <v>39</v>
      </c>
      <c r="D8" s="2">
        <v>50</v>
      </c>
      <c r="E8" s="2" t="s">
        <v>42</v>
      </c>
      <c r="F8" s="2"/>
      <c r="G8" s="13"/>
      <c r="H8" s="2">
        <v>1</v>
      </c>
      <c r="I8" s="3"/>
      <c r="J8" s="10">
        <f>H8*I8</f>
        <v>0</v>
      </c>
    </row>
    <row r="9" spans="1:10" x14ac:dyDescent="0.2">
      <c r="A9" s="18">
        <v>2</v>
      </c>
      <c r="B9" s="19" t="s">
        <v>4</v>
      </c>
      <c r="C9" s="20" t="s">
        <v>62</v>
      </c>
      <c r="D9" s="21">
        <v>1</v>
      </c>
      <c r="E9" s="21" t="s">
        <v>42</v>
      </c>
      <c r="F9" s="21" t="s">
        <v>61</v>
      </c>
      <c r="G9" s="21"/>
      <c r="H9" s="21">
        <v>1</v>
      </c>
      <c r="I9" s="22"/>
      <c r="J9" s="10">
        <f t="shared" ref="J9:J50" si="0">H9*I9</f>
        <v>0</v>
      </c>
    </row>
    <row r="10" spans="1:10" ht="25.5" x14ac:dyDescent="0.2">
      <c r="A10" s="18">
        <v>3</v>
      </c>
      <c r="B10" s="19" t="s">
        <v>5</v>
      </c>
      <c r="C10" s="20" t="s">
        <v>64</v>
      </c>
      <c r="D10" s="21">
        <v>5</v>
      </c>
      <c r="E10" s="21" t="s">
        <v>42</v>
      </c>
      <c r="F10" s="21" t="s">
        <v>61</v>
      </c>
      <c r="G10" s="21"/>
      <c r="H10" s="21">
        <v>1</v>
      </c>
      <c r="I10" s="22"/>
      <c r="J10" s="10">
        <f t="shared" si="0"/>
        <v>0</v>
      </c>
    </row>
    <row r="11" spans="1:10" ht="15.75" customHeight="1" x14ac:dyDescent="0.2">
      <c r="A11" s="18">
        <v>4</v>
      </c>
      <c r="B11" s="19" t="s">
        <v>6</v>
      </c>
      <c r="C11" s="20" t="s">
        <v>62</v>
      </c>
      <c r="D11" s="21">
        <v>5</v>
      </c>
      <c r="E11" s="21" t="s">
        <v>42</v>
      </c>
      <c r="F11" s="21" t="s">
        <v>41</v>
      </c>
      <c r="G11" s="21"/>
      <c r="H11" s="21">
        <v>1</v>
      </c>
      <c r="I11" s="22"/>
      <c r="J11" s="10">
        <f t="shared" si="0"/>
        <v>0</v>
      </c>
    </row>
    <row r="12" spans="1:10" x14ac:dyDescent="0.2">
      <c r="A12" s="18">
        <v>5</v>
      </c>
      <c r="B12" s="19" t="s">
        <v>7</v>
      </c>
      <c r="C12" s="20" t="s">
        <v>63</v>
      </c>
      <c r="D12" s="21">
        <v>25</v>
      </c>
      <c r="E12" s="21" t="s">
        <v>42</v>
      </c>
      <c r="F12" s="21" t="s">
        <v>41</v>
      </c>
      <c r="G12" s="21"/>
      <c r="H12" s="21">
        <v>1</v>
      </c>
      <c r="I12" s="22"/>
      <c r="J12" s="10">
        <f t="shared" si="0"/>
        <v>0</v>
      </c>
    </row>
    <row r="13" spans="1:10" ht="15.75" customHeight="1" x14ac:dyDescent="0.2">
      <c r="A13" s="18">
        <v>6</v>
      </c>
      <c r="B13" s="19" t="s">
        <v>65</v>
      </c>
      <c r="C13" s="20" t="s">
        <v>40</v>
      </c>
      <c r="D13" s="21">
        <v>100</v>
      </c>
      <c r="E13" s="21" t="s">
        <v>42</v>
      </c>
      <c r="F13" s="21" t="s">
        <v>61</v>
      </c>
      <c r="G13" s="21"/>
      <c r="H13" s="21">
        <v>1</v>
      </c>
      <c r="I13" s="22"/>
      <c r="J13" s="10">
        <f t="shared" si="0"/>
        <v>0</v>
      </c>
    </row>
    <row r="14" spans="1:10" ht="17.25" customHeight="1" x14ac:dyDescent="0.2">
      <c r="A14" s="9">
        <v>7</v>
      </c>
      <c r="B14" s="1" t="s">
        <v>71</v>
      </c>
      <c r="C14" s="17" t="s">
        <v>72</v>
      </c>
      <c r="D14" s="2">
        <v>250</v>
      </c>
      <c r="E14" s="2" t="s">
        <v>42</v>
      </c>
      <c r="F14" s="2"/>
      <c r="G14" s="13"/>
      <c r="H14" s="2">
        <v>1</v>
      </c>
      <c r="I14" s="3"/>
      <c r="J14" s="10">
        <f t="shared" si="0"/>
        <v>0</v>
      </c>
    </row>
    <row r="15" spans="1:10" x14ac:dyDescent="0.2">
      <c r="A15" s="9">
        <v>8</v>
      </c>
      <c r="B15" s="1" t="s">
        <v>66</v>
      </c>
      <c r="C15" s="17" t="s">
        <v>40</v>
      </c>
      <c r="D15" s="2">
        <v>100</v>
      </c>
      <c r="E15" s="2" t="s">
        <v>42</v>
      </c>
      <c r="F15" s="2"/>
      <c r="G15" s="13"/>
      <c r="H15" s="2">
        <v>1</v>
      </c>
      <c r="I15" s="3"/>
      <c r="J15" s="10">
        <f t="shared" si="0"/>
        <v>0</v>
      </c>
    </row>
    <row r="16" spans="1:10" ht="51" x14ac:dyDescent="0.2">
      <c r="A16" s="9">
        <v>9</v>
      </c>
      <c r="B16" s="1" t="s">
        <v>67</v>
      </c>
      <c r="C16" s="17" t="s">
        <v>68</v>
      </c>
      <c r="D16" s="2">
        <v>50</v>
      </c>
      <c r="E16" s="2" t="s">
        <v>43</v>
      </c>
      <c r="F16" s="2"/>
      <c r="G16" s="13"/>
      <c r="H16" s="2">
        <v>1</v>
      </c>
      <c r="I16" s="3"/>
      <c r="J16" s="10">
        <f t="shared" si="0"/>
        <v>0</v>
      </c>
    </row>
    <row r="17" spans="1:10" ht="45" customHeight="1" x14ac:dyDescent="0.2">
      <c r="A17" s="9">
        <v>10</v>
      </c>
      <c r="B17" s="1" t="s">
        <v>8</v>
      </c>
      <c r="C17" s="24" t="s">
        <v>69</v>
      </c>
      <c r="D17" s="2">
        <v>50</v>
      </c>
      <c r="E17" s="2" t="s">
        <v>43</v>
      </c>
      <c r="F17" s="2"/>
      <c r="G17" s="13"/>
      <c r="H17" s="2">
        <v>1</v>
      </c>
      <c r="I17" s="3"/>
      <c r="J17" s="10">
        <f t="shared" si="0"/>
        <v>0</v>
      </c>
    </row>
    <row r="18" spans="1:10" ht="15.75" customHeight="1" x14ac:dyDescent="0.2">
      <c r="A18" s="9">
        <v>11</v>
      </c>
      <c r="B18" s="1" t="s">
        <v>101</v>
      </c>
      <c r="C18" s="25" t="s">
        <v>70</v>
      </c>
      <c r="D18" s="2">
        <v>25</v>
      </c>
      <c r="E18" s="2" t="s">
        <v>42</v>
      </c>
      <c r="F18" s="2"/>
      <c r="G18" s="13"/>
      <c r="H18" s="2">
        <v>1</v>
      </c>
      <c r="I18" s="3"/>
      <c r="J18" s="10">
        <f t="shared" si="0"/>
        <v>0</v>
      </c>
    </row>
    <row r="19" spans="1:10" ht="51" x14ac:dyDescent="0.2">
      <c r="A19" s="18">
        <v>12</v>
      </c>
      <c r="B19" s="19" t="s">
        <v>9</v>
      </c>
      <c r="C19" s="20" t="s">
        <v>48</v>
      </c>
      <c r="D19" s="21">
        <v>1000</v>
      </c>
      <c r="E19" s="21" t="s">
        <v>43</v>
      </c>
      <c r="F19" s="21" t="s">
        <v>41</v>
      </c>
      <c r="G19" s="21"/>
      <c r="H19" s="21">
        <v>3</v>
      </c>
      <c r="I19" s="22"/>
      <c r="J19" s="10">
        <f t="shared" si="0"/>
        <v>0</v>
      </c>
    </row>
    <row r="20" spans="1:10" ht="51" x14ac:dyDescent="0.2">
      <c r="A20" s="18">
        <v>13</v>
      </c>
      <c r="B20" s="19" t="s">
        <v>10</v>
      </c>
      <c r="C20" s="20" t="s">
        <v>46</v>
      </c>
      <c r="D20" s="21" t="s">
        <v>50</v>
      </c>
      <c r="E20" s="21" t="s">
        <v>43</v>
      </c>
      <c r="F20" s="21" t="s">
        <v>41</v>
      </c>
      <c r="G20" s="21"/>
      <c r="H20" s="21">
        <v>3</v>
      </c>
      <c r="I20" s="22"/>
      <c r="J20" s="10">
        <f t="shared" si="0"/>
        <v>0</v>
      </c>
    </row>
    <row r="21" spans="1:10" ht="51" x14ac:dyDescent="0.2">
      <c r="A21" s="18">
        <v>14</v>
      </c>
      <c r="B21" s="19" t="s">
        <v>11</v>
      </c>
      <c r="C21" s="20" t="s">
        <v>47</v>
      </c>
      <c r="D21" s="21">
        <v>1000</v>
      </c>
      <c r="E21" s="21" t="s">
        <v>43</v>
      </c>
      <c r="F21" s="21" t="s">
        <v>41</v>
      </c>
      <c r="G21" s="21"/>
      <c r="H21" s="21">
        <v>3</v>
      </c>
      <c r="I21" s="22"/>
      <c r="J21" s="10">
        <f t="shared" si="0"/>
        <v>0</v>
      </c>
    </row>
    <row r="22" spans="1:10" ht="51" x14ac:dyDescent="0.2">
      <c r="A22" s="18">
        <v>15</v>
      </c>
      <c r="B22" s="19" t="s">
        <v>12</v>
      </c>
      <c r="C22" s="20" t="s">
        <v>49</v>
      </c>
      <c r="D22" s="21">
        <v>1000</v>
      </c>
      <c r="E22" s="21" t="s">
        <v>43</v>
      </c>
      <c r="F22" s="21" t="s">
        <v>41</v>
      </c>
      <c r="G22" s="21"/>
      <c r="H22" s="21">
        <v>3</v>
      </c>
      <c r="I22" s="22"/>
      <c r="J22" s="10">
        <f t="shared" si="0"/>
        <v>0</v>
      </c>
    </row>
    <row r="23" spans="1:10" ht="51" x14ac:dyDescent="0.2">
      <c r="A23" s="9">
        <v>16</v>
      </c>
      <c r="B23" s="1" t="s">
        <v>13</v>
      </c>
      <c r="C23" s="17" t="s">
        <v>74</v>
      </c>
      <c r="D23" s="2">
        <v>100</v>
      </c>
      <c r="E23" s="2" t="s">
        <v>43</v>
      </c>
      <c r="F23" s="2"/>
      <c r="G23" s="13"/>
      <c r="H23" s="11">
        <v>1</v>
      </c>
      <c r="I23" s="3"/>
      <c r="J23" s="10">
        <f t="shared" si="0"/>
        <v>0</v>
      </c>
    </row>
    <row r="24" spans="1:10" ht="51" x14ac:dyDescent="0.2">
      <c r="A24" s="9">
        <v>17</v>
      </c>
      <c r="B24" s="1" t="s">
        <v>14</v>
      </c>
      <c r="C24" s="17" t="s">
        <v>75</v>
      </c>
      <c r="D24" s="2">
        <v>100</v>
      </c>
      <c r="E24" s="2" t="s">
        <v>43</v>
      </c>
      <c r="F24" s="2"/>
      <c r="G24" s="13"/>
      <c r="H24" s="2">
        <v>1</v>
      </c>
      <c r="I24" s="3"/>
      <c r="J24" s="10">
        <f t="shared" si="0"/>
        <v>0</v>
      </c>
    </row>
    <row r="25" spans="1:10" ht="51" x14ac:dyDescent="0.2">
      <c r="A25" s="9">
        <v>18</v>
      </c>
      <c r="B25" s="1" t="s">
        <v>15</v>
      </c>
      <c r="C25" s="17" t="s">
        <v>73</v>
      </c>
      <c r="D25" s="2">
        <v>100</v>
      </c>
      <c r="E25" s="2" t="s">
        <v>43</v>
      </c>
      <c r="F25" s="2"/>
      <c r="G25" s="13"/>
      <c r="H25" s="2">
        <v>1</v>
      </c>
      <c r="I25" s="3"/>
      <c r="J25" s="10">
        <f t="shared" si="0"/>
        <v>0</v>
      </c>
    </row>
    <row r="26" spans="1:10" ht="38.25" x14ac:dyDescent="0.2">
      <c r="A26" s="9">
        <v>19</v>
      </c>
      <c r="B26" s="1" t="s">
        <v>16</v>
      </c>
      <c r="C26" s="17" t="s">
        <v>76</v>
      </c>
      <c r="D26" s="2">
        <v>500</v>
      </c>
      <c r="E26" s="2" t="s">
        <v>43</v>
      </c>
      <c r="F26" s="2"/>
      <c r="G26" s="13"/>
      <c r="H26" s="2">
        <v>2</v>
      </c>
      <c r="I26" s="3"/>
      <c r="J26" s="10">
        <f t="shared" si="0"/>
        <v>0</v>
      </c>
    </row>
    <row r="27" spans="1:10" ht="51" x14ac:dyDescent="0.2">
      <c r="A27" s="9">
        <v>20</v>
      </c>
      <c r="B27" s="1" t="s">
        <v>17</v>
      </c>
      <c r="C27" s="17" t="s">
        <v>77</v>
      </c>
      <c r="D27" s="2">
        <v>500</v>
      </c>
      <c r="E27" s="2" t="s">
        <v>43</v>
      </c>
      <c r="F27" s="2"/>
      <c r="G27" s="13"/>
      <c r="H27" s="2">
        <v>3</v>
      </c>
      <c r="I27" s="3"/>
      <c r="J27" s="10">
        <f t="shared" si="0"/>
        <v>0</v>
      </c>
    </row>
    <row r="28" spans="1:10" ht="51" x14ac:dyDescent="0.2">
      <c r="A28" s="9">
        <v>21</v>
      </c>
      <c r="B28" s="1" t="s">
        <v>18</v>
      </c>
      <c r="C28" s="17" t="s">
        <v>78</v>
      </c>
      <c r="D28" s="2">
        <v>100</v>
      </c>
      <c r="E28" s="2" t="s">
        <v>43</v>
      </c>
      <c r="F28" s="2"/>
      <c r="G28" s="13"/>
      <c r="H28" s="2">
        <v>1</v>
      </c>
      <c r="I28" s="3"/>
      <c r="J28" s="10">
        <f t="shared" si="0"/>
        <v>0</v>
      </c>
    </row>
    <row r="29" spans="1:10" ht="51" x14ac:dyDescent="0.2">
      <c r="A29" s="9">
        <v>22</v>
      </c>
      <c r="B29" s="1" t="s">
        <v>19</v>
      </c>
      <c r="C29" s="17" t="s">
        <v>79</v>
      </c>
      <c r="D29" s="2">
        <v>100</v>
      </c>
      <c r="E29" s="2" t="s">
        <v>43</v>
      </c>
      <c r="F29" s="2"/>
      <c r="G29" s="13"/>
      <c r="H29" s="2">
        <v>1</v>
      </c>
      <c r="I29" s="3"/>
      <c r="J29" s="10">
        <f t="shared" si="0"/>
        <v>0</v>
      </c>
    </row>
    <row r="30" spans="1:10" ht="51" x14ac:dyDescent="0.2">
      <c r="A30" s="9">
        <v>23</v>
      </c>
      <c r="B30" s="1" t="s">
        <v>20</v>
      </c>
      <c r="C30" s="17" t="s">
        <v>80</v>
      </c>
      <c r="D30" s="2">
        <v>100</v>
      </c>
      <c r="E30" s="2" t="s">
        <v>43</v>
      </c>
      <c r="F30" s="2"/>
      <c r="G30" s="13"/>
      <c r="H30" s="2">
        <v>1</v>
      </c>
      <c r="I30" s="3"/>
      <c r="J30" s="10">
        <f t="shared" si="0"/>
        <v>0</v>
      </c>
    </row>
    <row r="31" spans="1:10" ht="51" x14ac:dyDescent="0.2">
      <c r="A31" s="9">
        <v>24</v>
      </c>
      <c r="B31" s="1" t="s">
        <v>21</v>
      </c>
      <c r="C31" s="17" t="s">
        <v>81</v>
      </c>
      <c r="D31" s="2">
        <v>100</v>
      </c>
      <c r="E31" s="2" t="s">
        <v>43</v>
      </c>
      <c r="F31" s="2"/>
      <c r="G31" s="13"/>
      <c r="H31" s="2">
        <v>1</v>
      </c>
      <c r="I31" s="3"/>
      <c r="J31" s="10">
        <f t="shared" si="0"/>
        <v>0</v>
      </c>
    </row>
    <row r="32" spans="1:10" ht="51" x14ac:dyDescent="0.2">
      <c r="A32" s="9">
        <v>25</v>
      </c>
      <c r="B32" s="1" t="s">
        <v>22</v>
      </c>
      <c r="C32" s="17" t="s">
        <v>82</v>
      </c>
      <c r="D32" s="2">
        <v>100</v>
      </c>
      <c r="E32" s="2" t="s">
        <v>43</v>
      </c>
      <c r="F32" s="2"/>
      <c r="G32" s="13"/>
      <c r="H32" s="2">
        <v>1</v>
      </c>
      <c r="I32" s="3"/>
      <c r="J32" s="10">
        <f t="shared" si="0"/>
        <v>0</v>
      </c>
    </row>
    <row r="33" spans="1:10" ht="53.25" customHeight="1" x14ac:dyDescent="0.2">
      <c r="A33" s="9">
        <v>26</v>
      </c>
      <c r="B33" s="1" t="s">
        <v>23</v>
      </c>
      <c r="C33" s="17" t="s">
        <v>102</v>
      </c>
      <c r="D33" s="2">
        <v>100</v>
      </c>
      <c r="E33" s="2" t="s">
        <v>43</v>
      </c>
      <c r="F33" s="2"/>
      <c r="G33" s="13"/>
      <c r="H33" s="2">
        <v>1</v>
      </c>
      <c r="I33" s="3"/>
      <c r="J33" s="10">
        <f t="shared" si="0"/>
        <v>0</v>
      </c>
    </row>
    <row r="34" spans="1:10" ht="25.5" x14ac:dyDescent="0.2">
      <c r="A34" s="9">
        <v>27</v>
      </c>
      <c r="B34" s="1" t="s">
        <v>24</v>
      </c>
      <c r="C34" s="26" t="s">
        <v>95</v>
      </c>
      <c r="D34" s="2">
        <v>100</v>
      </c>
      <c r="E34" s="2" t="s">
        <v>43</v>
      </c>
      <c r="F34" s="2"/>
      <c r="G34" s="13"/>
      <c r="H34" s="2">
        <v>1</v>
      </c>
      <c r="I34" s="3"/>
      <c r="J34" s="10">
        <f t="shared" si="0"/>
        <v>0</v>
      </c>
    </row>
    <row r="35" spans="1:10" ht="51" x14ac:dyDescent="0.2">
      <c r="A35" s="18">
        <v>28</v>
      </c>
      <c r="B35" s="19" t="s">
        <v>25</v>
      </c>
      <c r="C35" s="20" t="s">
        <v>83</v>
      </c>
      <c r="D35" s="21">
        <v>500</v>
      </c>
      <c r="E35" s="21" t="s">
        <v>43</v>
      </c>
      <c r="F35" s="21" t="s">
        <v>41</v>
      </c>
      <c r="G35" s="21"/>
      <c r="H35" s="21">
        <v>2</v>
      </c>
      <c r="I35" s="22"/>
      <c r="J35" s="10">
        <f t="shared" si="0"/>
        <v>0</v>
      </c>
    </row>
    <row r="36" spans="1:10" ht="51" x14ac:dyDescent="0.2">
      <c r="A36" s="9">
        <v>29</v>
      </c>
      <c r="B36" s="1" t="s">
        <v>26</v>
      </c>
      <c r="C36" s="17" t="s">
        <v>84</v>
      </c>
      <c r="D36" s="2">
        <v>500</v>
      </c>
      <c r="E36" s="2" t="s">
        <v>43</v>
      </c>
      <c r="F36" s="2"/>
      <c r="G36" s="13"/>
      <c r="H36" s="9">
        <v>3</v>
      </c>
      <c r="I36" s="3"/>
      <c r="J36" s="10">
        <f t="shared" si="0"/>
        <v>0</v>
      </c>
    </row>
    <row r="37" spans="1:10" ht="51" x14ac:dyDescent="0.2">
      <c r="A37" s="9">
        <v>30</v>
      </c>
      <c r="B37" s="1" t="s">
        <v>27</v>
      </c>
      <c r="C37" s="17" t="s">
        <v>85</v>
      </c>
      <c r="D37" s="2">
        <v>100</v>
      </c>
      <c r="E37" s="2" t="s">
        <v>43</v>
      </c>
      <c r="F37" s="2"/>
      <c r="G37" s="13"/>
      <c r="H37" s="2">
        <v>1</v>
      </c>
      <c r="I37" s="3"/>
      <c r="J37" s="10">
        <f t="shared" si="0"/>
        <v>0</v>
      </c>
    </row>
    <row r="38" spans="1:10" ht="51" x14ac:dyDescent="0.2">
      <c r="A38" s="9">
        <v>31</v>
      </c>
      <c r="B38" s="1" t="s">
        <v>28</v>
      </c>
      <c r="C38" s="17" t="s">
        <v>86</v>
      </c>
      <c r="D38" s="2">
        <v>100</v>
      </c>
      <c r="E38" s="2" t="s">
        <v>43</v>
      </c>
      <c r="F38" s="2"/>
      <c r="G38" s="13"/>
      <c r="H38" s="2">
        <v>1</v>
      </c>
      <c r="I38" s="3"/>
      <c r="J38" s="10">
        <f t="shared" si="0"/>
        <v>0</v>
      </c>
    </row>
    <row r="39" spans="1:10" ht="51" x14ac:dyDescent="0.2">
      <c r="A39" s="9">
        <v>32</v>
      </c>
      <c r="B39" s="1" t="s">
        <v>29</v>
      </c>
      <c r="C39" s="17" t="s">
        <v>87</v>
      </c>
      <c r="D39" s="2">
        <v>500</v>
      </c>
      <c r="E39" s="2" t="s">
        <v>43</v>
      </c>
      <c r="F39" s="2"/>
      <c r="G39" s="13"/>
      <c r="H39" s="2">
        <v>2</v>
      </c>
      <c r="I39" s="3"/>
      <c r="J39" s="10">
        <f t="shared" si="0"/>
        <v>0</v>
      </c>
    </row>
    <row r="40" spans="1:10" ht="51" x14ac:dyDescent="0.2">
      <c r="A40" s="9">
        <v>33</v>
      </c>
      <c r="B40" s="1" t="s">
        <v>30</v>
      </c>
      <c r="C40" s="17" t="s">
        <v>88</v>
      </c>
      <c r="D40" s="2">
        <v>100</v>
      </c>
      <c r="E40" s="2" t="s">
        <v>43</v>
      </c>
      <c r="F40" s="2"/>
      <c r="G40" s="13"/>
      <c r="H40" s="2">
        <v>1</v>
      </c>
      <c r="I40" s="3"/>
      <c r="J40" s="10">
        <f t="shared" si="0"/>
        <v>0</v>
      </c>
    </row>
    <row r="41" spans="1:10" ht="51" x14ac:dyDescent="0.2">
      <c r="A41" s="9">
        <v>34</v>
      </c>
      <c r="B41" s="1" t="s">
        <v>31</v>
      </c>
      <c r="C41" s="17" t="s">
        <v>89</v>
      </c>
      <c r="D41" s="2">
        <v>100</v>
      </c>
      <c r="E41" s="2" t="s">
        <v>43</v>
      </c>
      <c r="F41" s="2"/>
      <c r="G41" s="13"/>
      <c r="H41" s="2">
        <v>1</v>
      </c>
      <c r="I41" s="3"/>
      <c r="J41" s="10">
        <f t="shared" si="0"/>
        <v>0</v>
      </c>
    </row>
    <row r="42" spans="1:10" ht="51" x14ac:dyDescent="0.2">
      <c r="A42" s="9">
        <v>35</v>
      </c>
      <c r="B42" s="1" t="s">
        <v>32</v>
      </c>
      <c r="C42" s="17" t="s">
        <v>90</v>
      </c>
      <c r="D42" s="2">
        <v>100</v>
      </c>
      <c r="E42" s="2" t="s">
        <v>43</v>
      </c>
      <c r="F42" s="2"/>
      <c r="G42" s="13"/>
      <c r="H42" s="2">
        <v>1</v>
      </c>
      <c r="I42" s="3"/>
      <c r="J42" s="10">
        <f t="shared" si="0"/>
        <v>0</v>
      </c>
    </row>
    <row r="43" spans="1:10" ht="51" x14ac:dyDescent="0.2">
      <c r="A43" s="9">
        <v>36</v>
      </c>
      <c r="B43" s="1" t="s">
        <v>33</v>
      </c>
      <c r="C43" s="17" t="s">
        <v>91</v>
      </c>
      <c r="D43" s="2">
        <v>100</v>
      </c>
      <c r="E43" s="2" t="s">
        <v>43</v>
      </c>
      <c r="F43" s="2"/>
      <c r="G43" s="13"/>
      <c r="H43" s="2">
        <v>1</v>
      </c>
      <c r="I43" s="3"/>
      <c r="J43" s="10">
        <f t="shared" si="0"/>
        <v>0</v>
      </c>
    </row>
    <row r="44" spans="1:10" ht="51" x14ac:dyDescent="0.2">
      <c r="A44" s="9">
        <v>37</v>
      </c>
      <c r="B44" s="1" t="s">
        <v>34</v>
      </c>
      <c r="C44" s="17" t="s">
        <v>92</v>
      </c>
      <c r="D44" s="2">
        <v>100</v>
      </c>
      <c r="E44" s="2" t="s">
        <v>43</v>
      </c>
      <c r="F44" s="2"/>
      <c r="G44" s="13"/>
      <c r="H44" s="2">
        <v>1</v>
      </c>
      <c r="I44" s="3"/>
      <c r="J44" s="10">
        <f t="shared" si="0"/>
        <v>0</v>
      </c>
    </row>
    <row r="45" spans="1:10" ht="51" x14ac:dyDescent="0.2">
      <c r="A45" s="9">
        <v>38</v>
      </c>
      <c r="B45" s="1" t="s">
        <v>35</v>
      </c>
      <c r="C45" s="17" t="s">
        <v>93</v>
      </c>
      <c r="D45" s="2">
        <v>100</v>
      </c>
      <c r="E45" s="2" t="s">
        <v>43</v>
      </c>
      <c r="F45" s="2"/>
      <c r="G45" s="13"/>
      <c r="H45" s="2">
        <v>1</v>
      </c>
      <c r="I45" s="3"/>
      <c r="J45" s="10">
        <f t="shared" si="0"/>
        <v>0</v>
      </c>
    </row>
    <row r="46" spans="1:10" ht="51" x14ac:dyDescent="0.2">
      <c r="A46" s="9">
        <v>39</v>
      </c>
      <c r="B46" s="1" t="s">
        <v>36</v>
      </c>
      <c r="C46" s="17" t="s">
        <v>94</v>
      </c>
      <c r="D46" s="2">
        <v>100</v>
      </c>
      <c r="E46" s="2" t="s">
        <v>43</v>
      </c>
      <c r="F46" s="2"/>
      <c r="G46" s="13"/>
      <c r="H46" s="2">
        <v>1</v>
      </c>
      <c r="I46" s="3"/>
      <c r="J46" s="10">
        <f t="shared" si="0"/>
        <v>0</v>
      </c>
    </row>
    <row r="47" spans="1:10" ht="102" x14ac:dyDescent="0.2">
      <c r="A47" s="9">
        <v>40</v>
      </c>
      <c r="B47" s="1" t="s">
        <v>96</v>
      </c>
      <c r="C47" s="17" t="s">
        <v>97</v>
      </c>
      <c r="D47" s="2">
        <v>1</v>
      </c>
      <c r="E47" s="2" t="s">
        <v>44</v>
      </c>
      <c r="F47" s="2"/>
      <c r="G47" s="13"/>
      <c r="H47" s="2">
        <v>1</v>
      </c>
      <c r="I47" s="3"/>
      <c r="J47" s="10">
        <f t="shared" si="0"/>
        <v>0</v>
      </c>
    </row>
    <row r="48" spans="1:10" ht="51" x14ac:dyDescent="0.2">
      <c r="A48" s="9">
        <v>41</v>
      </c>
      <c r="B48" s="1" t="s">
        <v>37</v>
      </c>
      <c r="C48" s="17" t="s">
        <v>98</v>
      </c>
      <c r="D48" s="2">
        <v>500</v>
      </c>
      <c r="E48" s="2" t="s">
        <v>43</v>
      </c>
      <c r="F48" s="2"/>
      <c r="G48" s="13"/>
      <c r="H48" s="2">
        <v>1</v>
      </c>
      <c r="I48" s="3"/>
      <c r="J48" s="10">
        <f t="shared" si="0"/>
        <v>0</v>
      </c>
    </row>
    <row r="49" spans="1:10" ht="51" x14ac:dyDescent="0.2">
      <c r="A49" s="9">
        <v>42</v>
      </c>
      <c r="B49" s="1" t="s">
        <v>38</v>
      </c>
      <c r="C49" s="17" t="s">
        <v>98</v>
      </c>
      <c r="D49" s="2">
        <v>500</v>
      </c>
      <c r="E49" s="2" t="s">
        <v>43</v>
      </c>
      <c r="F49" s="2"/>
      <c r="G49" s="13"/>
      <c r="H49" s="2">
        <v>1</v>
      </c>
      <c r="I49" s="3"/>
      <c r="J49" s="10">
        <f t="shared" si="0"/>
        <v>0</v>
      </c>
    </row>
    <row r="50" spans="1:10" ht="28.5" x14ac:dyDescent="0.2">
      <c r="A50" s="9">
        <v>43</v>
      </c>
      <c r="B50" s="1" t="s">
        <v>99</v>
      </c>
      <c r="C50" s="17"/>
      <c r="D50" s="2">
        <v>500</v>
      </c>
      <c r="E50" s="2" t="s">
        <v>45</v>
      </c>
      <c r="F50" s="2"/>
      <c r="G50" s="13"/>
      <c r="H50" s="2">
        <v>1</v>
      </c>
      <c r="I50" s="3"/>
      <c r="J50" s="10">
        <f t="shared" si="0"/>
        <v>0</v>
      </c>
    </row>
    <row r="51" spans="1:10" ht="15" customHeight="1" x14ac:dyDescent="0.2">
      <c r="H51" s="31" t="s">
        <v>53</v>
      </c>
      <c r="I51" s="32"/>
      <c r="J51" s="12">
        <f>SUM(J8:J50)</f>
        <v>0</v>
      </c>
    </row>
    <row r="52" spans="1:10" ht="15" customHeight="1" x14ac:dyDescent="0.2">
      <c r="H52" s="31" t="s">
        <v>54</v>
      </c>
      <c r="I52" s="32"/>
      <c r="J52" s="3"/>
    </row>
    <row r="53" spans="1:10" ht="15" customHeight="1" x14ac:dyDescent="0.2">
      <c r="H53" s="31" t="s">
        <v>55</v>
      </c>
      <c r="I53" s="32"/>
      <c r="J53" s="10">
        <f>J51+J52</f>
        <v>0</v>
      </c>
    </row>
    <row r="54" spans="1:10" s="15" customFormat="1" ht="18" x14ac:dyDescent="0.25">
      <c r="A54" s="14"/>
      <c r="B54" s="27"/>
      <c r="C54" s="14"/>
      <c r="D54" s="14"/>
      <c r="E54" s="14"/>
      <c r="F54" s="14"/>
      <c r="G54" s="14"/>
      <c r="H54" s="14"/>
    </row>
    <row r="55" spans="1:10" ht="18" x14ac:dyDescent="0.25">
      <c r="B55" s="27"/>
    </row>
    <row r="56" spans="1:10" ht="27.75" x14ac:dyDescent="0.2">
      <c r="B56" s="28" t="s">
        <v>100</v>
      </c>
    </row>
  </sheetData>
  <sheetProtection algorithmName="SHA-512" hashValue="0+KS6Y+dT9wOZUFZRwDZ6wZ/EVY6BW7Me4I81Wsny2XPCJ26qr4EZW4TLLbzGo8ATzWCSN8GnaaBHR7pOsvTCA==" saltValue="tJxiurR+z0Nt9WRkO50StA==" spinCount="100000" sheet="1" objects="1" scenarios="1"/>
  <mergeCells count="5">
    <mergeCell ref="B7:C7"/>
    <mergeCell ref="D7:E7"/>
    <mergeCell ref="H52:I52"/>
    <mergeCell ref="H51:I51"/>
    <mergeCell ref="H53:I53"/>
  </mergeCells>
  <pageMargins left="0.31496062992125984" right="0.31496062992125984" top="0.74803149606299213" bottom="0.74803149606299213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5</vt:i4>
      </vt:variant>
    </vt:vector>
  </HeadingPairs>
  <TitlesOfParts>
    <vt:vector size="6" baseType="lpstr">
      <vt:lpstr>GRUPA 2 CT</vt:lpstr>
      <vt:lpstr>'GRUPA 2 CT'!_ftn1</vt:lpstr>
      <vt:lpstr>'GRUPA 2 CT'!_ftn2</vt:lpstr>
      <vt:lpstr>'GRUPA 2 CT'!_ftnref1</vt:lpstr>
      <vt:lpstr>'GRUPA 2 CT'!_ftnref2</vt:lpstr>
      <vt:lpstr>'GRUPA 2 CT'!_Toc388258450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2019-10-15T05:37:01Z</dcterms:modified>
</cp:coreProperties>
</file>