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Nabava\2019\JAVNA NABAVA - postupci\Nabava VELIKE VRIJEDNOSTI\04-2019 Automobili-leasing\OBJAVA\"/>
    </mc:Choice>
  </mc:AlternateContent>
  <bookViews>
    <workbookView xWindow="0" yWindow="0" windowWidth="28800" windowHeight="120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1" l="1"/>
  <c r="H9" i="1" l="1"/>
  <c r="P12" i="1"/>
  <c r="N9" i="1"/>
  <c r="Q9" i="1" s="1"/>
  <c r="M9" i="1"/>
  <c r="P9" i="1" s="1"/>
</calcChain>
</file>

<file path=xl/sharedStrings.xml><?xml version="1.0" encoding="utf-8"?>
<sst xmlns="http://schemas.openxmlformats.org/spreadsheetml/2006/main" count="43" uniqueCount="34">
  <si>
    <t>PONUDBENI TROŠKOVNIK ZA NABAVU VOZILA PUTEM OPERATIVNOG LEASINGA</t>
  </si>
  <si>
    <t>Planirana pređena kilometraža za ugovoreni period po vozilu</t>
  </si>
  <si>
    <t>PPMV</t>
  </si>
  <si>
    <t>NVV 04-2019</t>
  </si>
  <si>
    <t>REDNI BROJ</t>
  </si>
  <si>
    <t>OPIS</t>
  </si>
  <si>
    <t>CIJENA VOZILA</t>
  </si>
  <si>
    <t>UGOVORENA KILOMETRAŽA</t>
  </si>
  <si>
    <t>OSTATAK VRIJEDNOSTI NAKON ISTEKA LEASINGA</t>
  </si>
  <si>
    <t>KAMATNA STOPA</t>
  </si>
  <si>
    <t>MJESEČNI LEASING OBROK</t>
  </si>
  <si>
    <t>RAZDOBLJE TRAJANJA LEASINGA</t>
  </si>
  <si>
    <t>UKUPAN ZBROJ SVIH OBROKA ZA JEDNO VOZILO</t>
  </si>
  <si>
    <t>KOLIČINA VOZILA</t>
  </si>
  <si>
    <t>UKUPAN ZBROJ SVIH LEASING OBROKA ZA STAVKU</t>
  </si>
  <si>
    <t>KN bez PDV-a i bez PPMV-a</t>
  </si>
  <si>
    <t>PPMV¹</t>
  </si>
  <si>
    <t>%</t>
  </si>
  <si>
    <t>Mjeseci</t>
  </si>
  <si>
    <t>Komada</t>
  </si>
  <si>
    <t>KN bez PDV-a s uključenim PPMV-om</t>
  </si>
  <si>
    <t>6(4/1)x100</t>
  </si>
  <si>
    <t>(8x10)</t>
  </si>
  <si>
    <t>(9x10)</t>
  </si>
  <si>
    <t>(11x13)</t>
  </si>
  <si>
    <t>(12x13)</t>
  </si>
  <si>
    <t>(14+15)</t>
  </si>
  <si>
    <t>1.</t>
  </si>
  <si>
    <t>CIJENA PONUDE BEZ PDV-a (s uključenim PPMV-om)</t>
  </si>
  <si>
    <t>PDV (osnovica za izračun je iznos u stupcu 14)</t>
  </si>
  <si>
    <t>CIJENA PONUDE S PDV-om (s uključenim PPMV-om)</t>
  </si>
  <si>
    <t>PPMV - Poseban porez na motorna vozila</t>
  </si>
  <si>
    <t>Upisati naziv ponuditelja:</t>
  </si>
  <si>
    <t>Prilog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</si>
</sst>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i/>
      <sz val="9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i/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 applyAlignment="1">
      <alignment wrapText="1"/>
    </xf>
    <xf numFmtId="0" fontId="1" fillId="0" borderId="0" xfId="0" applyFont="1"/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 wrapText="1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3" fontId="3" fillId="3" borderId="16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right" vertical="center" wrapText="1"/>
      <protection locked="0"/>
    </xf>
    <xf numFmtId="0" fontId="3" fillId="3" borderId="16" xfId="0" applyFont="1" applyFill="1" applyBorder="1" applyAlignment="1">
      <alignment horizontal="center" vertical="center" wrapText="1"/>
    </xf>
    <xf numFmtId="4" fontId="3" fillId="0" borderId="17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/>
    <xf numFmtId="0" fontId="7" fillId="0" borderId="0" xfId="0" applyFont="1"/>
    <xf numFmtId="0" fontId="10" fillId="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textRotation="90"/>
    </xf>
    <xf numFmtId="0" fontId="4" fillId="2" borderId="9" xfId="0" applyFont="1" applyFill="1" applyBorder="1" applyAlignment="1">
      <alignment horizontal="center" vertical="center" textRotation="90"/>
    </xf>
    <xf numFmtId="0" fontId="4" fillId="2" borderId="12" xfId="0" applyFont="1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3" fillId="2" borderId="18" xfId="0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right" vertical="center"/>
    </xf>
    <xf numFmtId="4" fontId="3" fillId="0" borderId="19" xfId="0" applyNumberFormat="1" applyFont="1" applyBorder="1" applyAlignment="1" applyProtection="1">
      <alignment horizontal="right" vertical="center" wrapText="1"/>
      <protection locked="0"/>
    </xf>
    <xf numFmtId="4" fontId="3" fillId="0" borderId="20" xfId="0" applyNumberFormat="1" applyFont="1" applyBorder="1" applyAlignment="1" applyProtection="1">
      <alignment horizontal="right" vertical="center" wrapText="1"/>
      <protection locked="0"/>
    </xf>
    <xf numFmtId="0" fontId="3" fillId="2" borderId="9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 wrapText="1"/>
      <protection locked="0"/>
    </xf>
    <xf numFmtId="4" fontId="3" fillId="0" borderId="10" xfId="0" applyNumberFormat="1" applyFont="1" applyBorder="1" applyAlignment="1" applyProtection="1">
      <alignment horizontal="right" vertical="center" wrapText="1"/>
      <protection locked="0"/>
    </xf>
    <xf numFmtId="0" fontId="3" fillId="2" borderId="12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4" fontId="3" fillId="0" borderId="14" xfId="0" applyNumberFormat="1" applyFont="1" applyBorder="1" applyAlignment="1" applyProtection="1">
      <alignment horizontal="right" vertical="center" wrapText="1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zoomScale="90" zoomScaleNormal="90" workbookViewId="0">
      <selection activeCell="R9" sqref="R9"/>
    </sheetView>
  </sheetViews>
  <sheetFormatPr defaultRowHeight="15" x14ac:dyDescent="0.25"/>
  <cols>
    <col min="1" max="1" width="12.5703125" customWidth="1"/>
    <col min="2" max="2" width="12" customWidth="1"/>
    <col min="3" max="3" width="14.7109375" customWidth="1"/>
    <col min="4" max="4" width="14.28515625" customWidth="1"/>
    <col min="5" max="5" width="13.7109375" customWidth="1"/>
    <col min="6" max="6" width="13.85546875" customWidth="1"/>
    <col min="7" max="7" width="15.85546875" customWidth="1"/>
    <col min="8" max="8" width="16.42578125" customWidth="1"/>
    <col min="18" max="18" width="12" bestFit="1" customWidth="1"/>
  </cols>
  <sheetData>
    <row r="1" spans="1:18" ht="30" customHeight="1" x14ac:dyDescent="0.25">
      <c r="A1" s="20" t="s">
        <v>3</v>
      </c>
      <c r="B1" s="20"/>
      <c r="C1" s="21" t="s">
        <v>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8" ht="22.5" customHeight="1" x14ac:dyDescent="0.25">
      <c r="E2" s="1"/>
      <c r="G2" s="2"/>
      <c r="H2" s="2"/>
      <c r="O2" s="51" t="s">
        <v>33</v>
      </c>
      <c r="P2" s="51"/>
      <c r="Q2" s="51"/>
      <c r="R2" s="51"/>
    </row>
    <row r="4" spans="1:18" ht="15.75" thickBot="1" x14ac:dyDescent="0.3"/>
    <row r="5" spans="1:18" ht="48" x14ac:dyDescent="0.25">
      <c r="A5" s="22" t="s">
        <v>4</v>
      </c>
      <c r="B5" s="25" t="s">
        <v>5</v>
      </c>
      <c r="C5" s="25" t="s">
        <v>6</v>
      </c>
      <c r="D5" s="25"/>
      <c r="E5" s="3" t="s">
        <v>7</v>
      </c>
      <c r="F5" s="25" t="s">
        <v>8</v>
      </c>
      <c r="G5" s="25"/>
      <c r="H5" s="25"/>
      <c r="I5" s="3" t="s">
        <v>9</v>
      </c>
      <c r="J5" s="25" t="s">
        <v>10</v>
      </c>
      <c r="K5" s="25"/>
      <c r="L5" s="3" t="s">
        <v>11</v>
      </c>
      <c r="M5" s="25" t="s">
        <v>12</v>
      </c>
      <c r="N5" s="25"/>
      <c r="O5" s="3" t="s">
        <v>13</v>
      </c>
      <c r="P5" s="25" t="s">
        <v>14</v>
      </c>
      <c r="Q5" s="25"/>
      <c r="R5" s="28"/>
    </row>
    <row r="6" spans="1:18" ht="60" x14ac:dyDescent="0.25">
      <c r="A6" s="23"/>
      <c r="B6" s="26"/>
      <c r="C6" s="4" t="s">
        <v>15</v>
      </c>
      <c r="D6" s="4" t="s">
        <v>16</v>
      </c>
      <c r="E6" s="4" t="s">
        <v>1</v>
      </c>
      <c r="F6" s="4" t="s">
        <v>15</v>
      </c>
      <c r="G6" s="4" t="s">
        <v>2</v>
      </c>
      <c r="H6" s="4" t="s">
        <v>17</v>
      </c>
      <c r="I6" s="4" t="s">
        <v>17</v>
      </c>
      <c r="J6" s="4" t="s">
        <v>15</v>
      </c>
      <c r="K6" s="4" t="s">
        <v>2</v>
      </c>
      <c r="L6" s="4" t="s">
        <v>18</v>
      </c>
      <c r="M6" s="4" t="s">
        <v>15</v>
      </c>
      <c r="N6" s="4" t="s">
        <v>2</v>
      </c>
      <c r="O6" s="4" t="s">
        <v>19</v>
      </c>
      <c r="P6" s="4" t="s">
        <v>15</v>
      </c>
      <c r="Q6" s="4" t="s">
        <v>2</v>
      </c>
      <c r="R6" s="5" t="s">
        <v>20</v>
      </c>
    </row>
    <row r="7" spans="1:18" x14ac:dyDescent="0.25">
      <c r="A7" s="23"/>
      <c r="B7" s="26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31" t="s">
        <v>21</v>
      </c>
      <c r="I7" s="29">
        <v>7</v>
      </c>
      <c r="J7" s="29">
        <v>8</v>
      </c>
      <c r="K7" s="29">
        <v>9</v>
      </c>
      <c r="L7" s="29">
        <v>10</v>
      </c>
      <c r="M7" s="6">
        <v>11</v>
      </c>
      <c r="N7" s="6">
        <v>12</v>
      </c>
      <c r="O7" s="52">
        <v>13</v>
      </c>
      <c r="P7" s="6">
        <v>14</v>
      </c>
      <c r="Q7" s="6">
        <v>15</v>
      </c>
      <c r="R7" s="7">
        <v>16</v>
      </c>
    </row>
    <row r="8" spans="1:18" ht="15.75" thickBot="1" x14ac:dyDescent="0.3">
      <c r="A8" s="24"/>
      <c r="B8" s="27"/>
      <c r="C8" s="30"/>
      <c r="D8" s="30"/>
      <c r="E8" s="30"/>
      <c r="F8" s="30"/>
      <c r="G8" s="30"/>
      <c r="H8" s="32"/>
      <c r="I8" s="30"/>
      <c r="J8" s="30"/>
      <c r="K8" s="30"/>
      <c r="L8" s="30"/>
      <c r="M8" s="8" t="s">
        <v>22</v>
      </c>
      <c r="N8" s="8" t="s">
        <v>23</v>
      </c>
      <c r="O8" s="30"/>
      <c r="P8" s="8" t="s">
        <v>24</v>
      </c>
      <c r="Q8" s="8" t="s">
        <v>25</v>
      </c>
      <c r="R8" s="9" t="s">
        <v>26</v>
      </c>
    </row>
    <row r="9" spans="1:18" ht="33" customHeight="1" thickBot="1" x14ac:dyDescent="0.3">
      <c r="A9" s="10" t="s">
        <v>27</v>
      </c>
      <c r="B9" s="11"/>
      <c r="C9" s="12"/>
      <c r="D9" s="12"/>
      <c r="E9" s="13">
        <v>48000</v>
      </c>
      <c r="F9" s="12"/>
      <c r="G9" s="12"/>
      <c r="H9" s="14" t="e">
        <f>(F9/C9)*100</f>
        <v>#DIV/0!</v>
      </c>
      <c r="I9" s="14"/>
      <c r="J9" s="12"/>
      <c r="K9" s="12"/>
      <c r="L9" s="15">
        <v>48</v>
      </c>
      <c r="M9" s="12">
        <f>J9*L9</f>
        <v>0</v>
      </c>
      <c r="N9" s="12">
        <f>K9*L9</f>
        <v>0</v>
      </c>
      <c r="O9" s="19">
        <v>13</v>
      </c>
      <c r="P9" s="12">
        <f>M9*O9</f>
        <v>0</v>
      </c>
      <c r="Q9" s="12">
        <f>N9*O9</f>
        <v>0</v>
      </c>
      <c r="R9" s="16">
        <f>P9+Q9</f>
        <v>0</v>
      </c>
    </row>
    <row r="10" spans="1:18" ht="24.95" customHeight="1" x14ac:dyDescent="0.25">
      <c r="A10" s="36" t="s">
        <v>28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38"/>
      <c r="R10" s="39"/>
    </row>
    <row r="11" spans="1:18" ht="24.95" customHeight="1" x14ac:dyDescent="0.25">
      <c r="A11" s="40" t="s">
        <v>29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2"/>
      <c r="Q11" s="42"/>
      <c r="R11" s="43"/>
    </row>
    <row r="12" spans="1:18" ht="24.95" customHeight="1" thickBot="1" x14ac:dyDescent="0.3">
      <c r="A12" s="44" t="s">
        <v>30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6">
        <f>P10+P11</f>
        <v>0</v>
      </c>
      <c r="Q12" s="46"/>
      <c r="R12" s="47"/>
    </row>
    <row r="13" spans="1:18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27.75" customHeight="1" x14ac:dyDescent="0.25">
      <c r="A14" s="18" t="s">
        <v>27</v>
      </c>
      <c r="B14" s="18" t="s">
        <v>31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48" t="s">
        <v>32</v>
      </c>
      <c r="N14" s="49"/>
      <c r="O14" s="50"/>
      <c r="P14" s="33"/>
      <c r="Q14" s="34"/>
      <c r="R14" s="35"/>
    </row>
  </sheetData>
  <mergeCells count="29">
    <mergeCell ref="O2:R2"/>
    <mergeCell ref="J7:J8"/>
    <mergeCell ref="K7:K8"/>
    <mergeCell ref="L7:L8"/>
    <mergeCell ref="O7:O8"/>
    <mergeCell ref="P14:R14"/>
    <mergeCell ref="A10:O10"/>
    <mergeCell ref="P10:R10"/>
    <mergeCell ref="A11:O11"/>
    <mergeCell ref="P11:R11"/>
    <mergeCell ref="A12:O12"/>
    <mergeCell ref="P12:R12"/>
    <mergeCell ref="M14:O14"/>
    <mergeCell ref="A1:B1"/>
    <mergeCell ref="C1:Q1"/>
    <mergeCell ref="A5:A8"/>
    <mergeCell ref="B5:B8"/>
    <mergeCell ref="C5:D5"/>
    <mergeCell ref="F5:H5"/>
    <mergeCell ref="J5:K5"/>
    <mergeCell ref="M5:N5"/>
    <mergeCell ref="P5:R5"/>
    <mergeCell ref="C7:C8"/>
    <mergeCell ref="D7:D8"/>
    <mergeCell ref="E7:E8"/>
    <mergeCell ref="F7:F8"/>
    <mergeCell ref="G7:G8"/>
    <mergeCell ref="H7:H8"/>
    <mergeCell ref="I7:I8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Olivari-Provči</dc:creator>
  <cp:lastModifiedBy>hdesk</cp:lastModifiedBy>
  <cp:lastPrinted>2019-06-17T21:11:18Z</cp:lastPrinted>
  <dcterms:created xsi:type="dcterms:W3CDTF">2019-05-29T07:16:26Z</dcterms:created>
  <dcterms:modified xsi:type="dcterms:W3CDTF">2019-06-18T13:30:03Z</dcterms:modified>
</cp:coreProperties>
</file>